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7540" tabRatio="500"/>
  </bookViews>
  <sheets>
    <sheet name="MB 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1" i="1"/>
</calcChain>
</file>

<file path=xl/sharedStrings.xml><?xml version="1.0" encoding="utf-8"?>
<sst xmlns="http://schemas.openxmlformats.org/spreadsheetml/2006/main" count="101" uniqueCount="79">
  <si>
    <r>
      <t>All numbers are in units of  kilotonnes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equivalent</t>
    </r>
  </si>
  <si>
    <t>Greenhouse Gas Categories</t>
  </si>
  <si>
    <r>
      <t>kt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 eq</t>
    </r>
  </si>
  <si>
    <t>TOTAL</t>
  </si>
  <si>
    <t>ENERGY</t>
  </si>
  <si>
    <t>a.</t>
  </si>
  <si>
    <t>Stationary Combustion Sources</t>
  </si>
  <si>
    <t xml:space="preserve">Public Electricity and Heat Production </t>
  </si>
  <si>
    <t>Petroleum Refining Industries</t>
  </si>
  <si>
    <t>Mining and Upstream Oil and Gas Production</t>
  </si>
  <si>
    <t>Manufacturing Industries</t>
  </si>
  <si>
    <t>Construction</t>
  </si>
  <si>
    <t>Commercial and Institutional</t>
  </si>
  <si>
    <t>Residential</t>
  </si>
  <si>
    <t>Agriculture and Forestry</t>
  </si>
  <si>
    <t>b.</t>
  </si>
  <si>
    <t>Transport</t>
  </si>
  <si>
    <t>Domestic Aviation</t>
  </si>
  <si>
    <t>Road Transportation</t>
  </si>
  <si>
    <t>Light-Duty Gasoline Vehicles</t>
  </si>
  <si>
    <t>Light-Duty Gasoline Trucks</t>
  </si>
  <si>
    <t>Heavy-Duty Gasoline Vehicles</t>
  </si>
  <si>
    <t>Motorcycles</t>
  </si>
  <si>
    <t>Light-Duty Diesel Vehicles</t>
  </si>
  <si>
    <t>Light-Duty Diesel Trucks</t>
  </si>
  <si>
    <t>Heavy-Duty Diesel Vehicles</t>
  </si>
  <si>
    <t>Propane and Natural Gas Vehicles</t>
  </si>
  <si>
    <t>Railways</t>
  </si>
  <si>
    <t>x</t>
  </si>
  <si>
    <t xml:space="preserve">Domestic Navigation </t>
  </si>
  <si>
    <t>Other Transportation</t>
  </si>
  <si>
    <t>Off-Road Gasoline</t>
  </si>
  <si>
    <t>Off-Road Diesel</t>
  </si>
  <si>
    <t>Pipeline Transport</t>
  </si>
  <si>
    <t>c.</t>
  </si>
  <si>
    <t>Fugitive Sources</t>
  </si>
  <si>
    <t xml:space="preserve">Coal Mining </t>
  </si>
  <si>
    <t>Oil and Natural Gas</t>
  </si>
  <si>
    <t>d.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</si>
  <si>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Transport and Storage </t>
    </r>
  </si>
  <si>
    <t>INDUSTRIAL PROCESSES AND PRODUCT USE</t>
  </si>
  <si>
    <t>Mineral Products</t>
  </si>
  <si>
    <t>Cement Production</t>
  </si>
  <si>
    <t>Lime Production</t>
  </si>
  <si>
    <t>Mineral Products Use</t>
  </si>
  <si>
    <t>Chemical Industry</t>
  </si>
  <si>
    <t>Nitric Acid Production</t>
  </si>
  <si>
    <t>Adipic Acid Production</t>
  </si>
  <si>
    <t>Petrochemical Production</t>
  </si>
  <si>
    <t>Metal Production</t>
  </si>
  <si>
    <t>Iron and Steel Production</t>
  </si>
  <si>
    <t>Aluminum Production</t>
  </si>
  <si>
    <r>
      <t>SF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 xml:space="preserve"> Used in Magnesium Smelters and Casters</t>
    </r>
  </si>
  <si>
    <r>
      <t>Production and Consumption of Halocarbons,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and NF</t>
    </r>
    <r>
      <rPr>
        <b/>
        <vertAlign val="subscript"/>
        <sz val="10"/>
        <rFont val="Arial"/>
        <family val="2"/>
      </rPr>
      <t>3</t>
    </r>
  </si>
  <si>
    <t>e.</t>
  </si>
  <si>
    <t>Non-Energy Products from Fuels and Solvent Use</t>
  </si>
  <si>
    <t>f.</t>
  </si>
  <si>
    <t>Other Product Manufacture and Use</t>
  </si>
  <si>
    <t>AGRICULTURE</t>
  </si>
  <si>
    <t>Enteric Fermentation</t>
  </si>
  <si>
    <t>Manure Management</t>
  </si>
  <si>
    <t>Agriculture Soils</t>
  </si>
  <si>
    <t>Direct Sources</t>
  </si>
  <si>
    <t>Indirect Sources</t>
  </si>
  <si>
    <t>Field Burning of Agricultural Residues</t>
  </si>
  <si>
    <t xml:space="preserve">Liming, Urea Application and Other Carbon-containing Fertilizers </t>
  </si>
  <si>
    <t>WASTE</t>
  </si>
  <si>
    <t xml:space="preserve">Solid Waste Disposal </t>
  </si>
  <si>
    <t>Biological Treatment of Solid Waste</t>
  </si>
  <si>
    <t xml:space="preserve">c. </t>
  </si>
  <si>
    <r>
      <t xml:space="preserve">Wastewater Treatment and Discharge </t>
    </r>
    <r>
      <rPr>
        <b/>
        <strike/>
        <sz val="10"/>
        <rFont val="Arial"/>
        <family val="2"/>
      </rPr>
      <t xml:space="preserve"> </t>
    </r>
  </si>
  <si>
    <r>
      <t xml:space="preserve">Incineration and Open Burning of Waste </t>
    </r>
    <r>
      <rPr>
        <b/>
        <strike/>
        <sz val="10"/>
        <rFont val="Arial"/>
        <family val="2"/>
      </rPr>
      <t xml:space="preserve"> </t>
    </r>
  </si>
  <si>
    <t>Notes:</t>
  </si>
  <si>
    <t>-</t>
  </si>
  <si>
    <t xml:space="preserve"> Indicates no emissions</t>
  </si>
  <si>
    <t>0.0</t>
  </si>
  <si>
    <t xml:space="preserve"> Indicates emissions truncated due to rounding</t>
  </si>
  <si>
    <t xml:space="preserve"> Indicates data has been suppressed to respect confidentiality </t>
  </si>
  <si>
    <r>
      <t>All emissions are expressed in kilotonnes (kt) CO</t>
    </r>
    <r>
      <rPr>
        <vertAlign val="subscript"/>
        <sz val="12"/>
        <color rgb="FF000000"/>
        <rFont val="MS Shell Dlg 2"/>
      </rPr>
      <t>2</t>
    </r>
    <r>
      <rPr>
        <sz val="12"/>
        <color rgb="FF000000"/>
        <rFont val="MS Shell Dlg 2"/>
      </rPr>
      <t xml:space="preserve"> equivalent. To convert to megatonnes (Mt), divide by 1,000.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</si>
</sst>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#,##0;\-#,##0;\-\ "/>
    <numFmt numFmtId="166" formatCode="&quot;$&quot;#,##0\ ;\(&quot;$&quot;#,##0\)"/>
    <numFmt numFmtId="167" formatCode="m/d"/>
    <numFmt numFmtId="168" formatCode="#,##0.0000"/>
    <numFmt numFmtId="169" formatCode="0.0000%"/>
    <numFmt numFmtId="170" formatCode="m/d/yy\ h:mm:ss"/>
  </numFmts>
  <fonts count="6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theme="1"/>
      <name val="Arial"/>
      <family val="2"/>
    </font>
    <font>
      <b/>
      <sz val="11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rgb="FF00008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vertAlign val="subscript"/>
      <sz val="10"/>
      <name val="Arial"/>
      <family val="2"/>
    </font>
    <font>
      <b/>
      <sz val="12"/>
      <color theme="1"/>
      <name val="Arial"/>
      <family val="2"/>
    </font>
    <font>
      <vertAlign val="subscript"/>
      <sz val="9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12"/>
      <color rgb="FF000000"/>
      <name val="MS Shell Dlg 2"/>
    </font>
    <font>
      <vertAlign val="subscript"/>
      <sz val="12"/>
      <color rgb="FF000000"/>
      <name val="MS Shell Dlg 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rgb="FF000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74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49" fontId="35" fillId="0" borderId="5" applyNumberFormat="0" applyFont="0" applyFill="0" applyBorder="0" applyProtection="0">
      <alignment horizontal="left" vertical="center"/>
    </xf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49" fontId="35" fillId="0" borderId="6" applyNumberFormat="0" applyFont="0" applyFill="0" applyBorder="0" applyProtection="0">
      <alignment horizontal="left" vertical="center"/>
    </xf>
    <xf numFmtId="49" fontId="35" fillId="0" borderId="6" applyNumberFormat="0" applyFont="0" applyFill="0" applyBorder="0" applyProtection="0">
      <alignment horizontal="left" vertical="center" indent="5"/>
    </xf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Border="0" applyAlignment="0"/>
    <xf numFmtId="0" fontId="35" fillId="21" borderId="0" applyBorder="0">
      <alignment horizontal="right" vertical="center"/>
    </xf>
    <xf numFmtId="4" fontId="35" fillId="22" borderId="0" applyBorder="0">
      <alignment horizontal="right" vertical="center"/>
    </xf>
    <xf numFmtId="4" fontId="35" fillId="22" borderId="0" applyBorder="0">
      <alignment horizontal="right" vertical="center"/>
    </xf>
    <xf numFmtId="0" fontId="38" fillId="22" borderId="5">
      <alignment horizontal="right" vertical="center"/>
    </xf>
    <xf numFmtId="0" fontId="39" fillId="22" borderId="5">
      <alignment horizontal="right" vertical="center"/>
    </xf>
    <xf numFmtId="0" fontId="38" fillId="23" borderId="5">
      <alignment horizontal="right" vertical="center"/>
    </xf>
    <xf numFmtId="0" fontId="38" fillId="23" borderId="5">
      <alignment horizontal="right" vertical="center"/>
    </xf>
    <xf numFmtId="0" fontId="38" fillId="23" borderId="7">
      <alignment horizontal="right" vertical="center"/>
    </xf>
    <xf numFmtId="0" fontId="38" fillId="23" borderId="6">
      <alignment horizontal="right" vertical="center"/>
    </xf>
    <xf numFmtId="0" fontId="38" fillId="23" borderId="8">
      <alignment horizontal="right" vertical="center"/>
    </xf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40" fillId="24" borderId="9" applyNumberFormat="0" applyAlignment="0" applyProtection="0"/>
    <xf numFmtId="0" fontId="41" fillId="4" borderId="0" applyNumberFormat="0" applyBorder="0" applyAlignment="0" applyProtection="0"/>
    <xf numFmtId="0" fontId="42" fillId="24" borderId="10" applyNumberFormat="0" applyAlignment="0" applyProtection="0"/>
    <xf numFmtId="4" fontId="37" fillId="0" borderId="11" applyFill="0" applyBorder="0" applyProtection="0">
      <alignment horizontal="right" vertical="center"/>
    </xf>
    <xf numFmtId="0" fontId="42" fillId="24" borderId="10" applyNumberFormat="0" applyAlignment="0" applyProtection="0"/>
    <xf numFmtId="0" fontId="43" fillId="25" borderId="1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8" fillId="0" borderId="0" applyNumberFormat="0">
      <alignment horizontal="right"/>
    </xf>
    <xf numFmtId="166" fontId="3" fillId="0" borderId="0" applyFont="0" applyFill="0" applyBorder="0" applyAlignment="0" applyProtection="0"/>
    <xf numFmtId="0" fontId="35" fillId="23" borderId="13">
      <alignment horizontal="left" vertical="center" wrapText="1" indent="2"/>
    </xf>
    <xf numFmtId="0" fontId="35" fillId="0" borderId="13">
      <alignment horizontal="left" vertical="center" wrapText="1" indent="2"/>
    </xf>
    <xf numFmtId="0" fontId="35" fillId="22" borderId="6">
      <alignment horizontal="left" vertical="center"/>
    </xf>
    <xf numFmtId="167" fontId="3" fillId="0" borderId="0" applyFont="0" applyFill="0" applyBorder="0" applyAlignment="0" applyProtection="0"/>
    <xf numFmtId="0" fontId="38" fillId="0" borderId="14">
      <alignment horizontal="left" vertical="top" wrapText="1"/>
    </xf>
    <xf numFmtId="0" fontId="44" fillId="8" borderId="10" applyNumberFormat="0" applyAlignment="0" applyProtection="0"/>
    <xf numFmtId="0" fontId="45" fillId="0" borderId="15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ont="0" applyFill="0" applyAlignment="0" applyProtection="0"/>
    <xf numFmtId="0" fontId="50" fillId="0" borderId="0" applyNumberFormat="0" applyFon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8" borderId="10" applyNumberFormat="0" applyAlignment="0" applyProtection="0"/>
    <xf numFmtId="0" fontId="35" fillId="0" borderId="0" applyBorder="0">
      <alignment horizontal="right" vertical="center"/>
    </xf>
    <xf numFmtId="0" fontId="35" fillId="0" borderId="5">
      <alignment horizontal="right" vertical="center"/>
    </xf>
    <xf numFmtId="1" fontId="53" fillId="22" borderId="0" applyBorder="0">
      <alignment horizontal="right" vertical="center"/>
    </xf>
    <xf numFmtId="2" fontId="54" fillId="0" borderId="0" applyFill="0" applyBorder="0" applyProtection="0"/>
    <xf numFmtId="0" fontId="55" fillId="0" borderId="18" applyNumberFormat="0" applyFill="0" applyAlignment="0" applyProtection="0"/>
    <xf numFmtId="164" fontId="3" fillId="0" borderId="0" applyFont="0" applyFill="0" applyBorder="0" applyAlignment="0" applyProtection="0"/>
    <xf numFmtId="0" fontId="56" fillId="26" borderId="0" applyNumberFormat="0" applyBorder="0" applyAlignment="0" applyProtection="0"/>
    <xf numFmtId="0" fontId="3" fillId="0" borderId="0"/>
    <xf numFmtId="0" fontId="3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0" borderId="5" applyFill="0" applyBorder="0" applyProtection="0">
      <alignment horizontal="right" vertical="center"/>
    </xf>
    <xf numFmtId="49" fontId="37" fillId="0" borderId="5" applyNumberFormat="0" applyFill="0" applyBorder="0" applyProtection="0">
      <alignment horizontal="left" vertical="center"/>
    </xf>
    <xf numFmtId="0" fontId="35" fillId="0" borderId="5" applyNumberFormat="0" applyFill="0" applyAlignment="0" applyProtection="0"/>
    <xf numFmtId="0" fontId="57" fillId="27" borderId="0" applyNumberFormat="0" applyFont="0" applyBorder="0" applyAlignment="0" applyProtection="0"/>
    <xf numFmtId="0" fontId="3" fillId="0" borderId="0"/>
    <xf numFmtId="0" fontId="3" fillId="28" borderId="19" applyNumberFormat="0" applyFont="0" applyAlignment="0" applyProtection="0"/>
    <xf numFmtId="0" fontId="3" fillId="28" borderId="19" applyNumberFormat="0" applyFont="0" applyAlignment="0" applyProtection="0"/>
    <xf numFmtId="0" fontId="40" fillId="24" borderId="9" applyNumberFormat="0" applyAlignment="0" applyProtection="0"/>
    <xf numFmtId="168" fontId="35" fillId="29" borderId="5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20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2" applyNumberFormat="0" applyFont="0" applyFill="0" applyAlignment="0" applyProtection="0"/>
    <xf numFmtId="0" fontId="3" fillId="0" borderId="23" applyNumberFormat="0" applyFont="0" applyFill="0" applyAlignment="0" applyProtection="0"/>
    <xf numFmtId="0" fontId="3" fillId="0" borderId="24" applyNumberFormat="0" applyFont="0" applyFill="0" applyAlignment="0" applyProtection="0"/>
    <xf numFmtId="0" fontId="3" fillId="30" borderId="0" applyNumberFormat="0" applyFont="0" applyBorder="0" applyAlignment="0" applyProtection="0"/>
    <xf numFmtId="0" fontId="3" fillId="0" borderId="25" applyNumberFormat="0" applyFont="0" applyFill="0" applyAlignment="0" applyProtection="0"/>
    <xf numFmtId="0" fontId="3" fillId="0" borderId="26" applyNumberFormat="0" applyFont="0" applyFill="0" applyAlignment="0" applyProtection="0"/>
    <xf numFmtId="46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27" applyNumberFormat="0" applyFont="0" applyFill="0" applyAlignment="0" applyProtection="0"/>
    <xf numFmtId="0" fontId="3" fillId="0" borderId="28" applyNumberFormat="0" applyFont="0" applyFill="0" applyAlignment="0" applyProtection="0"/>
    <xf numFmtId="0" fontId="3" fillId="0" borderId="19" applyNumberFormat="0" applyFont="0" applyFill="0" applyAlignment="0" applyProtection="0"/>
    <xf numFmtId="0" fontId="3" fillId="0" borderId="29" applyNumberFormat="0" applyFont="0" applyFill="0" applyAlignment="0" applyProtection="0"/>
    <xf numFmtId="0" fontId="3" fillId="0" borderId="19" applyNumberFormat="0" applyFont="0" applyFill="0" applyAlignment="0" applyProtection="0"/>
    <xf numFmtId="0" fontId="3" fillId="0" borderId="0" applyNumberFormat="0" applyFont="0" applyFill="0" applyBorder="0" applyProtection="0">
      <alignment horizont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3" fillId="3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30" applyNumberFormat="0" applyFont="0" applyFill="0" applyAlignment="0" applyProtection="0"/>
    <xf numFmtId="0" fontId="3" fillId="0" borderId="31" applyNumberFormat="0" applyFont="0" applyFill="0" applyAlignment="0" applyProtection="0"/>
    <xf numFmtId="170" fontId="3" fillId="0" borderId="0" applyFont="0" applyFill="0" applyBorder="0" applyAlignment="0" applyProtection="0"/>
    <xf numFmtId="0" fontId="3" fillId="0" borderId="32" applyNumberFormat="0" applyFont="0" applyFill="0" applyAlignment="0" applyProtection="0"/>
    <xf numFmtId="0" fontId="3" fillId="0" borderId="33" applyNumberFormat="0" applyFont="0" applyFill="0" applyAlignment="0" applyProtection="0"/>
    <xf numFmtId="0" fontId="3" fillId="0" borderId="34" applyNumberFormat="0" applyFont="0" applyFill="0" applyAlignment="0" applyProtection="0"/>
    <xf numFmtId="0" fontId="3" fillId="0" borderId="35" applyNumberFormat="0" applyFont="0" applyFill="0" applyAlignment="0" applyProtection="0"/>
    <xf numFmtId="0" fontId="3" fillId="0" borderId="36" applyNumberFormat="0" applyFont="0" applyFill="0" applyAlignment="0" applyProtection="0"/>
    <xf numFmtId="0" fontId="41" fillId="4" borderId="0" applyNumberFormat="0" applyBorder="0" applyAlignment="0" applyProtection="0"/>
    <xf numFmtId="0" fontId="35" fillId="31" borderId="5"/>
    <xf numFmtId="0" fontId="62" fillId="0" borderId="0" applyNumberFormat="0" applyFill="0" applyBorder="0" applyAlignment="0" applyProtection="0"/>
    <xf numFmtId="0" fontId="3" fillId="0" borderId="37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38" applyNumberFormat="0" applyFill="0" applyAlignment="0" applyProtection="0"/>
    <xf numFmtId="0" fontId="64" fillId="0" borderId="39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25" borderId="12" applyNumberFormat="0" applyAlignment="0" applyProtection="0"/>
    <xf numFmtId="0" fontId="66" fillId="0" borderId="0" applyNumberFormat="0" applyFill="0" applyBorder="0" applyAlignment="0" applyProtection="0"/>
    <xf numFmtId="0" fontId="35" fillId="0" borderId="0"/>
  </cellStyleXfs>
  <cellXfs count="89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0" fontId="4" fillId="0" borderId="0" xfId="1" applyFont="1" applyFill="1" applyBorder="1" applyAlignment="1">
      <alignment vertical="center"/>
    </xf>
    <xf numFmtId="0" fontId="5" fillId="0" borderId="0" xfId="2" applyFont="1" applyFill="1"/>
    <xf numFmtId="0" fontId="4" fillId="0" borderId="0" xfId="0" applyFont="1" applyAlignment="1"/>
    <xf numFmtId="0" fontId="4" fillId="0" borderId="0" xfId="0" applyFont="1" applyFill="1" applyAlignment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 applyProtection="1">
      <alignment horizontal="centerContinuous" vertical="center"/>
    </xf>
    <xf numFmtId="1" fontId="10" fillId="0" borderId="0" xfId="3" applyNumberFormat="1" applyFont="1" applyFill="1" applyBorder="1" applyAlignment="1">
      <alignment horizontal="centerContinuous" vertical="center"/>
    </xf>
    <xf numFmtId="164" fontId="10" fillId="0" borderId="0" xfId="3" applyFont="1" applyFill="1" applyBorder="1" applyAlignment="1">
      <alignment horizontal="centerContinuous" vertical="center"/>
    </xf>
    <xf numFmtId="0" fontId="12" fillId="0" borderId="1" xfId="1" applyFont="1" applyFill="1" applyBorder="1" applyAlignment="1">
      <alignment horizontal="left" vertic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right" vertical="center" wrapText="1"/>
    </xf>
    <xf numFmtId="0" fontId="14" fillId="0" borderId="1" xfId="0" applyFont="1" applyBorder="1"/>
    <xf numFmtId="165" fontId="15" fillId="0" borderId="1" xfId="0" applyNumberFormat="1" applyFont="1" applyFill="1" applyBorder="1" applyAlignment="1">
      <alignment horizontal="right"/>
    </xf>
    <xf numFmtId="0" fontId="14" fillId="0" borderId="0" xfId="0" applyFont="1"/>
    <xf numFmtId="0" fontId="16" fillId="0" borderId="0" xfId="4" applyFont="1" applyFill="1" applyBorder="1" applyAlignment="1">
      <alignment horizontal="left" vertical="center"/>
    </xf>
    <xf numFmtId="0" fontId="17" fillId="0" borderId="0" xfId="4" applyFont="1" applyFill="1"/>
    <xf numFmtId="165" fontId="18" fillId="0" borderId="0" xfId="0" applyNumberFormat="1" applyFont="1" applyFill="1" applyAlignment="1">
      <alignment horizontal="right"/>
    </xf>
    <xf numFmtId="0" fontId="19" fillId="0" borderId="0" xfId="4" applyFont="1" applyFill="1" applyAlignment="1"/>
    <xf numFmtId="0" fontId="19" fillId="0" borderId="0" xfId="4" applyFont="1" applyFill="1"/>
    <xf numFmtId="165" fontId="20" fillId="0" borderId="0" xfId="0" applyNumberFormat="1" applyFont="1" applyFill="1" applyAlignment="1">
      <alignment horizontal="right"/>
    </xf>
    <xf numFmtId="0" fontId="3" fillId="0" borderId="0" xfId="4" applyFont="1" applyFill="1" applyAlignment="1"/>
    <xf numFmtId="0" fontId="3" fillId="0" borderId="0" xfId="5" applyFont="1" applyFill="1"/>
    <xf numFmtId="0" fontId="21" fillId="0" borderId="0" xfId="4" applyFont="1" applyFill="1"/>
    <xf numFmtId="165" fontId="22" fillId="0" borderId="0" xfId="0" applyNumberFormat="1" applyFont="1" applyFill="1" applyAlignment="1">
      <alignment horizontal="right"/>
    </xf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23" fillId="0" borderId="0" xfId="4" applyFont="1" applyFill="1" applyAlignment="1">
      <alignment horizontal="right"/>
    </xf>
    <xf numFmtId="0" fontId="21" fillId="0" borderId="0" xfId="4" applyFont="1" applyFill="1" applyAlignment="1"/>
    <xf numFmtId="0" fontId="21" fillId="0" borderId="0" xfId="4" applyFont="1" applyFill="1" applyAlignment="1">
      <alignment horizontal="left"/>
    </xf>
    <xf numFmtId="0" fontId="24" fillId="0" borderId="0" xfId="0" applyFont="1"/>
    <xf numFmtId="165" fontId="24" fillId="0" borderId="0" xfId="0" applyNumberFormat="1" applyFont="1" applyFill="1" applyAlignment="1">
      <alignment horizontal="right"/>
    </xf>
    <xf numFmtId="0" fontId="24" fillId="0" borderId="0" xfId="0" applyFont="1" applyBorder="1"/>
    <xf numFmtId="165" fontId="24" fillId="0" borderId="0" xfId="0" applyNumberFormat="1" applyFont="1" applyFill="1" applyBorder="1" applyAlignment="1">
      <alignment horizontal="right"/>
    </xf>
    <xf numFmtId="0" fontId="19" fillId="0" borderId="0" xfId="4" applyFont="1" applyFill="1" applyBorder="1" applyAlignment="1"/>
    <xf numFmtId="0" fontId="19" fillId="0" borderId="0" xfId="4" applyFont="1" applyFill="1" applyBorder="1"/>
    <xf numFmtId="0" fontId="25" fillId="0" borderId="0" xfId="4" applyFont="1" applyFill="1" applyBorder="1"/>
    <xf numFmtId="0" fontId="0" fillId="0" borderId="0" xfId="0" applyBorder="1"/>
    <xf numFmtId="165" fontId="20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/>
    <xf numFmtId="0" fontId="26" fillId="0" borderId="0" xfId="4" applyFont="1" applyFill="1" applyBorder="1"/>
    <xf numFmtId="165" fontId="22" fillId="0" borderId="0" xfId="0" applyNumberFormat="1" applyFont="1" applyFill="1" applyBorder="1" applyAlignment="1">
      <alignment horizontal="right"/>
    </xf>
    <xf numFmtId="0" fontId="3" fillId="0" borderId="0" xfId="4" applyFont="1" applyFill="1" applyBorder="1"/>
    <xf numFmtId="0" fontId="19" fillId="0" borderId="2" xfId="5" applyFont="1" applyFill="1" applyBorder="1" applyAlignment="1"/>
    <xf numFmtId="0" fontId="19" fillId="0" borderId="2" xfId="5" applyFont="1" applyFill="1" applyBorder="1"/>
    <xf numFmtId="0" fontId="20" fillId="0" borderId="2" xfId="0" applyFont="1" applyBorder="1"/>
    <xf numFmtId="165" fontId="20" fillId="0" borderId="2" xfId="0" applyNumberFormat="1" applyFont="1" applyFill="1" applyBorder="1" applyAlignment="1">
      <alignment horizontal="right"/>
    </xf>
    <xf numFmtId="0" fontId="18" fillId="0" borderId="0" xfId="5" applyFont="1" applyFill="1" applyBorder="1" applyAlignment="1">
      <alignment horizontal="left" vertical="center"/>
    </xf>
    <xf numFmtId="0" fontId="16" fillId="0" borderId="0" xfId="4" applyFont="1" applyFill="1"/>
    <xf numFmtId="0" fontId="21" fillId="0" borderId="0" xfId="4" applyFont="1" applyFill="1" applyAlignment="1">
      <alignment horizontal="right"/>
    </xf>
    <xf numFmtId="0" fontId="28" fillId="0" borderId="0" xfId="0" applyFont="1"/>
    <xf numFmtId="0" fontId="21" fillId="2" borderId="0" xfId="4" applyFont="1" applyFill="1" applyAlignment="1">
      <alignment horizontal="left"/>
    </xf>
    <xf numFmtId="0" fontId="21" fillId="0" borderId="0" xfId="4" applyFont="1" applyFill="1" applyBorder="1" applyAlignment="1"/>
    <xf numFmtId="0" fontId="21" fillId="0" borderId="0" xfId="4" applyFont="1" applyFill="1" applyBorder="1"/>
    <xf numFmtId="0" fontId="19" fillId="0" borderId="0" xfId="5" applyFont="1" applyFill="1" applyBorder="1" applyAlignment="1"/>
    <xf numFmtId="0" fontId="19" fillId="0" borderId="0" xfId="5" applyFont="1" applyFill="1" applyBorder="1"/>
    <xf numFmtId="0" fontId="19" fillId="0" borderId="3" xfId="4" applyFont="1" applyFill="1" applyBorder="1"/>
    <xf numFmtId="0" fontId="0" fillId="0" borderId="3" xfId="0" applyBorder="1"/>
    <xf numFmtId="165" fontId="22" fillId="0" borderId="3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/>
    </xf>
    <xf numFmtId="0" fontId="25" fillId="0" borderId="0" xfId="4" applyFont="1" applyFill="1" applyAlignment="1"/>
    <xf numFmtId="0" fontId="25" fillId="0" borderId="0" xfId="4" applyFont="1" applyFill="1"/>
    <xf numFmtId="0" fontId="16" fillId="0" borderId="0" xfId="4" applyFont="1" applyFill="1" applyBorder="1"/>
    <xf numFmtId="0" fontId="22" fillId="0" borderId="0" xfId="0" applyFont="1" applyBorder="1"/>
    <xf numFmtId="0" fontId="22" fillId="0" borderId="0" xfId="0" applyFont="1"/>
    <xf numFmtId="0" fontId="19" fillId="0" borderId="3" xfId="4" applyFont="1" applyFill="1" applyBorder="1" applyAlignment="1"/>
    <xf numFmtId="0" fontId="16" fillId="0" borderId="3" xfId="4" applyFont="1" applyFill="1" applyBorder="1"/>
    <xf numFmtId="165" fontId="22" fillId="0" borderId="2" xfId="0" applyNumberFormat="1" applyFont="1" applyFill="1" applyBorder="1" applyAlignment="1">
      <alignment horizontal="right"/>
    </xf>
    <xf numFmtId="0" fontId="19" fillId="0" borderId="0" xfId="5" applyFont="1" applyFill="1" applyAlignment="1"/>
    <xf numFmtId="0" fontId="19" fillId="0" borderId="0" xfId="5" applyFont="1" applyFill="1"/>
    <xf numFmtId="0" fontId="19" fillId="0" borderId="0" xfId="5" applyFont="1" applyFill="1" applyAlignment="1">
      <alignment horizontal="left"/>
    </xf>
    <xf numFmtId="0" fontId="0" fillId="0" borderId="2" xfId="0" applyBorder="1"/>
    <xf numFmtId="0" fontId="14" fillId="0" borderId="0" xfId="0" applyFont="1" applyFill="1"/>
    <xf numFmtId="0" fontId="31" fillId="0" borderId="0" xfId="5" applyFont="1" applyFill="1" applyBorder="1" applyAlignmen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</cellXfs>
  <cellStyles count="17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Akzent1" xfId="12"/>
    <cellStyle name="20% - Akzent2" xfId="13"/>
    <cellStyle name="20% - Akzent3" xfId="14"/>
    <cellStyle name="20% - Akzent4" xfId="15"/>
    <cellStyle name="20% - Akzent5" xfId="16"/>
    <cellStyle name="20% - Akzent6" xfId="17"/>
    <cellStyle name="2x indented GHG Textfiels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40% - Akzent1" xfId="25"/>
    <cellStyle name="40% - Akzent2" xfId="26"/>
    <cellStyle name="40% - Akzent3" xfId="27"/>
    <cellStyle name="40% - Akzent4" xfId="28"/>
    <cellStyle name="40% - Akzent5" xfId="29"/>
    <cellStyle name="40% - Akzent6" xfId="30"/>
    <cellStyle name="5x indented GHG Textfiels" xfId="31"/>
    <cellStyle name="5x indented GHG Textfiels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AggblueBoldCels" xfId="51"/>
    <cellStyle name="AggblueCels" xfId="52"/>
    <cellStyle name="AggBoldCells" xfId="53"/>
    <cellStyle name="AggCels" xfId="54"/>
    <cellStyle name="AggGreen" xfId="55"/>
    <cellStyle name="AggGreen12" xfId="56"/>
    <cellStyle name="AggOrange" xfId="57"/>
    <cellStyle name="AggOrange9" xfId="58"/>
    <cellStyle name="AggOrangeLB_2x" xfId="59"/>
    <cellStyle name="AggOrangeLBorder" xfId="60"/>
    <cellStyle name="AggOrangeRBorder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 2" xfId="69"/>
    <cellStyle name="Berechnung" xfId="70"/>
    <cellStyle name="Bold GHG Numbers (0.00)" xfId="71"/>
    <cellStyle name="Calculation 2" xfId="72"/>
    <cellStyle name="Check Cell 2" xfId="73"/>
    <cellStyle name="Comma 2" xfId="74"/>
    <cellStyle name="Comma 3" xfId="3"/>
    <cellStyle name="Comma 4" xfId="75"/>
    <cellStyle name="Comma 5" xfId="76"/>
    <cellStyle name="Comma0" xfId="77"/>
    <cellStyle name="Comma0 2" xfId="78"/>
    <cellStyle name="Comma0 3" xfId="79"/>
    <cellStyle name="Constants" xfId="80"/>
    <cellStyle name="Currency0" xfId="81"/>
    <cellStyle name="CustomCellsOrange" xfId="82"/>
    <cellStyle name="CustomizationCells" xfId="83"/>
    <cellStyle name="CustomizationGreenCells" xfId="84"/>
    <cellStyle name="Date" xfId="85"/>
    <cellStyle name="DocBox_EmptyRow" xfId="86"/>
    <cellStyle name="Eingabe" xfId="87"/>
    <cellStyle name="Empty_B_border" xfId="88"/>
    <cellStyle name="Ergebnis" xfId="89"/>
    <cellStyle name="Erklärender Text" xfId="90"/>
    <cellStyle name="Explanatory Text 2" xfId="91"/>
    <cellStyle name="Fixed" xfId="92"/>
    <cellStyle name="Good 2" xfId="93"/>
    <cellStyle name="Gut" xfId="94"/>
    <cellStyle name="Heading 1 2" xfId="95"/>
    <cellStyle name="Heading 2 2" xfId="96"/>
    <cellStyle name="Heading 3 2" xfId="97"/>
    <cellStyle name="Heading 4 2" xfId="98"/>
    <cellStyle name="Headline" xfId="99"/>
    <cellStyle name="Input 2" xfId="100"/>
    <cellStyle name="InputCells" xfId="101"/>
    <cellStyle name="InputCells12" xfId="102"/>
    <cellStyle name="IntCells" xfId="103"/>
    <cellStyle name="KP_Value_Cells" xfId="104"/>
    <cellStyle name="Linked Cell 2" xfId="105"/>
    <cellStyle name="Milliers_7203042_041_EN_1990_Summary_Rounded" xfId="106"/>
    <cellStyle name="Neutral 2" xfId="107"/>
    <cellStyle name="Normal" xfId="0" builtinId="0"/>
    <cellStyle name="Normal 10" xfId="108"/>
    <cellStyle name="Normal 11" xfId="109"/>
    <cellStyle name="Normal 12" xfId="110"/>
    <cellStyle name="Normal 2" xfId="111"/>
    <cellStyle name="Normal 2_A4-1" xfId="5"/>
    <cellStyle name="Normal 2_A8-22" xfId="1"/>
    <cellStyle name="Normal 3" xfId="4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rmal GHG Numbers (0.00)" xfId="118"/>
    <cellStyle name="Normal GHG Textfiels Bold" xfId="119"/>
    <cellStyle name="Normal GHG whole table" xfId="120"/>
    <cellStyle name="Normal GHG-Shade" xfId="121"/>
    <cellStyle name="Normal_Format-TrendsTables" xfId="2"/>
    <cellStyle name="Normál_Munka1" xfId="122"/>
    <cellStyle name="Note 2" xfId="123"/>
    <cellStyle name="Notiz" xfId="124"/>
    <cellStyle name="Output 2" xfId="125"/>
    <cellStyle name="Pattern" xfId="126"/>
    <cellStyle name="Percent 2" xfId="127"/>
    <cellStyle name="RISKbigPercent" xfId="128"/>
    <cellStyle name="RISKblandrEdge" xfId="129"/>
    <cellStyle name="RISKblCorner" xfId="130"/>
    <cellStyle name="RISKbottomEdge" xfId="131"/>
    <cellStyle name="RISKbrCorner" xfId="132"/>
    <cellStyle name="RISKdarkBoxed" xfId="133"/>
    <cellStyle name="RISKdarkShade" xfId="134"/>
    <cellStyle name="RISKdbottomEdge" xfId="135"/>
    <cellStyle name="RISKdrightEdge" xfId="136"/>
    <cellStyle name="RISKdurationTime" xfId="137"/>
    <cellStyle name="RISKinNumber" xfId="138"/>
    <cellStyle name="RISKlandrEdge" xfId="139"/>
    <cellStyle name="RISKleftEdge" xfId="140"/>
    <cellStyle name="RISKlightBoxed" xfId="141"/>
    <cellStyle name="RISKltandbEdge" xfId="142"/>
    <cellStyle name="RISKnormBoxed" xfId="143"/>
    <cellStyle name="RISKnormCenter" xfId="144"/>
    <cellStyle name="RISKnormHeading" xfId="145"/>
    <cellStyle name="RISKnormItal" xfId="146"/>
    <cellStyle name="RISKnormLabel" xfId="147"/>
    <cellStyle name="RISKnormShade" xfId="148"/>
    <cellStyle name="RISKnormTitle" xfId="149"/>
    <cellStyle name="RISKoutNumber" xfId="150"/>
    <cellStyle name="RISKrightEdge" xfId="151"/>
    <cellStyle name="RISKrtandbEdge" xfId="152"/>
    <cellStyle name="RISKssTime" xfId="153"/>
    <cellStyle name="RISKtandbEdge" xfId="154"/>
    <cellStyle name="RISKtlandrEdge" xfId="155"/>
    <cellStyle name="RISKtlCorner" xfId="156"/>
    <cellStyle name="RISKtopEdge" xfId="157"/>
    <cellStyle name="RISKtrCorner" xfId="158"/>
    <cellStyle name="Schlecht" xfId="159"/>
    <cellStyle name="Shade" xfId="160"/>
    <cellStyle name="Title 2" xfId="161"/>
    <cellStyle name="Total 2" xfId="162"/>
    <cellStyle name="Überschrift" xfId="163"/>
    <cellStyle name="Überschrift 1" xfId="164"/>
    <cellStyle name="Überschrift 2" xfId="165"/>
    <cellStyle name="Überschrift 3" xfId="166"/>
    <cellStyle name="Überschrift 4" xfId="167"/>
    <cellStyle name="Verknüpfte Zelle" xfId="168"/>
    <cellStyle name="Warnender Text" xfId="169"/>
    <cellStyle name="Warning Text 2" xfId="170"/>
    <cellStyle name="Zelle überprüfen" xfId="171"/>
    <cellStyle name="Гиперссылка" xfId="172"/>
    <cellStyle name="Обычный_2++" xfId="17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t/Dropbox/Climate%20Change%20Connection/Data/Emissions/2014/National%20Emissions%20Data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Summary"/>
      <sheetName val="NL"/>
      <sheetName val="PE "/>
      <sheetName val="NS "/>
      <sheetName val="NB "/>
      <sheetName val="QC "/>
      <sheetName val="ON "/>
      <sheetName val="MB "/>
      <sheetName val="SK "/>
      <sheetName val="AB"/>
      <sheetName val="BC "/>
      <sheetName val="YT "/>
      <sheetName val="NT "/>
      <sheetName val="NU "/>
      <sheetName val="NT &amp; NU ('90-'98)"/>
    </sheetNames>
    <sheetDataSet>
      <sheetData sheetId="0">
        <row r="17">
          <cell r="B17" t="str">
            <v>Manitoba's GHG emissions by IPCC Sector (1990-2014)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95"/>
  <sheetViews>
    <sheetView tabSelected="1" zoomScale="80" zoomScaleNormal="80" zoomScalePageLayoutView="80" workbookViewId="0">
      <pane xSplit="5" ySplit="7" topLeftCell="F8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baseColWidth="10" defaultColWidth="8.7109375" defaultRowHeight="15" x14ac:dyDescent="0"/>
  <cols>
    <col min="1" max="1" width="6.28515625" customWidth="1"/>
    <col min="2" max="2" width="2.5703125" customWidth="1"/>
    <col min="3" max="3" width="40.7109375" customWidth="1"/>
    <col min="4" max="5" width="2.5703125" customWidth="1"/>
    <col min="6" max="29" width="10.7109375" style="84" customWidth="1"/>
  </cols>
  <sheetData>
    <row r="1" spans="1:30" s="3" customFormat="1" ht="13">
      <c r="A1" s="1" t="str">
        <f>'[1]List of Tables'!B17</f>
        <v>Manitoba's GHG emissions by IPCC Sector (1990-2014)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3" customFormat="1" ht="16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0" s="3" customFormat="1" ht="13"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0" s="3" customFormat="1" ht="13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0" s="8" customFormat="1" ht="13">
      <c r="A5" s="7" t="s">
        <v>1</v>
      </c>
      <c r="B5" s="7"/>
      <c r="E5" s="9"/>
      <c r="F5" s="10">
        <v>1990</v>
      </c>
      <c r="G5" s="10">
        <f>F5+1</f>
        <v>1991</v>
      </c>
      <c r="H5" s="10">
        <f t="shared" ref="H5:AC5" si="0">G5+1</f>
        <v>1992</v>
      </c>
      <c r="I5" s="10">
        <f t="shared" si="0"/>
        <v>1993</v>
      </c>
      <c r="J5" s="10">
        <f t="shared" si="0"/>
        <v>1994</v>
      </c>
      <c r="K5" s="10">
        <f t="shared" si="0"/>
        <v>1995</v>
      </c>
      <c r="L5" s="10">
        <f t="shared" si="0"/>
        <v>1996</v>
      </c>
      <c r="M5" s="10">
        <f t="shared" si="0"/>
        <v>1997</v>
      </c>
      <c r="N5" s="10">
        <f t="shared" si="0"/>
        <v>1998</v>
      </c>
      <c r="O5" s="10">
        <f t="shared" si="0"/>
        <v>1999</v>
      </c>
      <c r="P5" s="10">
        <f t="shared" si="0"/>
        <v>2000</v>
      </c>
      <c r="Q5" s="10">
        <f t="shared" si="0"/>
        <v>2001</v>
      </c>
      <c r="R5" s="10">
        <f t="shared" si="0"/>
        <v>2002</v>
      </c>
      <c r="S5" s="10">
        <f t="shared" si="0"/>
        <v>2003</v>
      </c>
      <c r="T5" s="10">
        <f t="shared" si="0"/>
        <v>2004</v>
      </c>
      <c r="U5" s="10">
        <f t="shared" si="0"/>
        <v>2005</v>
      </c>
      <c r="V5" s="10">
        <f t="shared" si="0"/>
        <v>2006</v>
      </c>
      <c r="W5" s="10">
        <f t="shared" si="0"/>
        <v>2007</v>
      </c>
      <c r="X5" s="10">
        <f t="shared" si="0"/>
        <v>2008</v>
      </c>
      <c r="Y5" s="10">
        <f t="shared" si="0"/>
        <v>2009</v>
      </c>
      <c r="Z5" s="10">
        <f t="shared" si="0"/>
        <v>2010</v>
      </c>
      <c r="AA5" s="10">
        <f t="shared" si="0"/>
        <v>2011</v>
      </c>
      <c r="AB5" s="10">
        <f t="shared" si="0"/>
        <v>2012</v>
      </c>
      <c r="AC5" s="10">
        <f t="shared" si="0"/>
        <v>2013</v>
      </c>
      <c r="AD5" s="8">
        <v>2014</v>
      </c>
    </row>
    <row r="6" spans="1:30" s="11" customFormat="1">
      <c r="C6" s="12"/>
      <c r="D6" s="12"/>
      <c r="E6" s="13"/>
      <c r="F6" s="14" t="s">
        <v>2</v>
      </c>
      <c r="G6" s="15"/>
      <c r="H6" s="14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s="22" customFormat="1" ht="14" thickBot="1">
      <c r="A7" s="17" t="s">
        <v>3</v>
      </c>
      <c r="B7" s="18"/>
      <c r="C7" s="19"/>
      <c r="D7" s="20"/>
      <c r="E7" s="20"/>
      <c r="F7" s="21">
        <v>18682.739870849869</v>
      </c>
      <c r="G7" s="21">
        <v>18364.084650203811</v>
      </c>
      <c r="H7" s="21">
        <v>18592.284644705829</v>
      </c>
      <c r="I7" s="21">
        <v>18681.986381218972</v>
      </c>
      <c r="J7" s="21">
        <v>19142.067759040459</v>
      </c>
      <c r="K7" s="21">
        <v>19977.741511375792</v>
      </c>
      <c r="L7" s="21">
        <v>20774.983455487134</v>
      </c>
      <c r="M7" s="21">
        <v>20399.86978827924</v>
      </c>
      <c r="N7" s="21">
        <v>20880.065380275479</v>
      </c>
      <c r="O7" s="21">
        <v>20662.811947464936</v>
      </c>
      <c r="P7" s="21">
        <v>21169.495916351345</v>
      </c>
      <c r="Q7" s="21">
        <v>19838.780997708815</v>
      </c>
      <c r="R7" s="21">
        <v>20379.354295650748</v>
      </c>
      <c r="S7" s="21">
        <v>20926.950422735754</v>
      </c>
      <c r="T7" s="21">
        <v>21249.544862531369</v>
      </c>
      <c r="U7" s="21">
        <v>20747.184186326405</v>
      </c>
      <c r="V7" s="21">
        <v>20846.347738073691</v>
      </c>
      <c r="W7" s="21">
        <v>21313.759128343852</v>
      </c>
      <c r="X7" s="21">
        <v>21181.918000077247</v>
      </c>
      <c r="Y7" s="21">
        <v>19929.721717650264</v>
      </c>
      <c r="Z7" s="21">
        <v>19717.923665911061</v>
      </c>
      <c r="AA7" s="21">
        <v>19461.402004068179</v>
      </c>
      <c r="AB7" s="21">
        <v>20808.682237013789</v>
      </c>
      <c r="AC7" s="21">
        <v>21498.786917174028</v>
      </c>
      <c r="AD7" s="21">
        <v>21479.575908620376</v>
      </c>
    </row>
    <row r="8" spans="1:30" ht="16" thickTop="1">
      <c r="A8" s="23" t="s">
        <v>4</v>
      </c>
      <c r="B8" s="24"/>
      <c r="C8" s="24"/>
      <c r="F8" s="25">
        <v>12626.340607867091</v>
      </c>
      <c r="G8" s="25">
        <v>12153.329639604659</v>
      </c>
      <c r="H8" s="25">
        <v>12229.532573923241</v>
      </c>
      <c r="I8" s="25">
        <v>12247.844848180726</v>
      </c>
      <c r="J8" s="25">
        <v>12316.067885536095</v>
      </c>
      <c r="K8" s="25">
        <v>12935.182236783139</v>
      </c>
      <c r="L8" s="25">
        <v>13416.566837602066</v>
      </c>
      <c r="M8" s="25">
        <v>12875.326158118729</v>
      </c>
      <c r="N8" s="25">
        <v>12923.99019958284</v>
      </c>
      <c r="O8" s="25">
        <v>12845.104150594218</v>
      </c>
      <c r="P8" s="25">
        <v>13160.253703009083</v>
      </c>
      <c r="Q8" s="25">
        <v>11949.74824996695</v>
      </c>
      <c r="R8" s="25">
        <v>12285.841635933173</v>
      </c>
      <c r="S8" s="25">
        <v>12430.954546277844</v>
      </c>
      <c r="T8" s="25">
        <v>12676.181974854931</v>
      </c>
      <c r="U8" s="25">
        <v>12468.300500464218</v>
      </c>
      <c r="V8" s="25">
        <v>12152.478145023153</v>
      </c>
      <c r="W8" s="25">
        <v>12825.680351049781</v>
      </c>
      <c r="X8" s="25">
        <v>12456.200858444825</v>
      </c>
      <c r="Y8" s="25">
        <v>11610.560842644605</v>
      </c>
      <c r="Z8" s="25">
        <v>11262.621754188107</v>
      </c>
      <c r="AA8" s="25">
        <v>11501.35934725006</v>
      </c>
      <c r="AB8" s="25">
        <v>12767.55241979377</v>
      </c>
      <c r="AC8" s="25">
        <v>12879.146782449834</v>
      </c>
      <c r="AD8" s="25">
        <v>13176.033965253342</v>
      </c>
    </row>
    <row r="9" spans="1:30">
      <c r="A9" s="26" t="s">
        <v>5</v>
      </c>
      <c r="B9" s="27" t="s">
        <v>6</v>
      </c>
      <c r="C9" s="27"/>
      <c r="F9" s="28">
        <v>4980.1047250325628</v>
      </c>
      <c r="G9" s="28">
        <v>4674.2471714488502</v>
      </c>
      <c r="H9" s="28">
        <v>4506.7601640781158</v>
      </c>
      <c r="I9" s="28">
        <v>4454.1859162631199</v>
      </c>
      <c r="J9" s="28">
        <v>4300.0758611849405</v>
      </c>
      <c r="K9" s="28">
        <v>4424.9323321629663</v>
      </c>
      <c r="L9" s="28">
        <v>4873.3712902043826</v>
      </c>
      <c r="M9" s="28">
        <v>4559.236656073962</v>
      </c>
      <c r="N9" s="28">
        <v>4990.4591356119763</v>
      </c>
      <c r="O9" s="28">
        <v>4766.1693408334759</v>
      </c>
      <c r="P9" s="28">
        <v>5481.62152084433</v>
      </c>
      <c r="Q9" s="28">
        <v>4739.0894237266702</v>
      </c>
      <c r="R9" s="28">
        <v>5023.0040710475987</v>
      </c>
      <c r="S9" s="28">
        <v>5076.3431254582565</v>
      </c>
      <c r="T9" s="28">
        <v>4989.1534733119925</v>
      </c>
      <c r="U9" s="28">
        <v>4570.7471988717816</v>
      </c>
      <c r="V9" s="28">
        <v>4401.986375416619</v>
      </c>
      <c r="W9" s="28">
        <v>4873.7583981421776</v>
      </c>
      <c r="X9" s="28">
        <v>5022.7322871562283</v>
      </c>
      <c r="Y9" s="28">
        <v>4569.3897459668005</v>
      </c>
      <c r="Z9" s="28">
        <v>3927.805309063765</v>
      </c>
      <c r="AA9" s="28">
        <v>3902.2816909774006</v>
      </c>
      <c r="AB9" s="28">
        <v>3870.9643217536727</v>
      </c>
      <c r="AC9" s="28">
        <v>4241.8571987683899</v>
      </c>
      <c r="AD9" s="28">
        <v>4332.3447104595316</v>
      </c>
    </row>
    <row r="10" spans="1:30">
      <c r="A10" s="29"/>
      <c r="B10" s="30" t="s">
        <v>7</v>
      </c>
      <c r="C10" s="31"/>
      <c r="F10" s="32">
        <v>522.50274350716415</v>
      </c>
      <c r="G10" s="32">
        <v>388.25773356400003</v>
      </c>
      <c r="H10" s="32">
        <v>391.64987231599997</v>
      </c>
      <c r="I10" s="32">
        <v>301.17971060713995</v>
      </c>
      <c r="J10" s="32">
        <v>312.85849029341995</v>
      </c>
      <c r="K10" s="32">
        <v>199.52716282099999</v>
      </c>
      <c r="L10" s="32">
        <v>301.54273945524994</v>
      </c>
      <c r="M10" s="32">
        <v>258.93679717850006</v>
      </c>
      <c r="N10" s="32">
        <v>949.58327187374994</v>
      </c>
      <c r="O10" s="32">
        <v>567.82645507699988</v>
      </c>
      <c r="P10" s="32">
        <v>1008.2102359970003</v>
      </c>
      <c r="Q10" s="32">
        <v>517.79558696824995</v>
      </c>
      <c r="R10" s="32">
        <v>436.9260653275</v>
      </c>
      <c r="S10" s="32">
        <v>774.57888989974992</v>
      </c>
      <c r="T10" s="32">
        <v>578.81088807500009</v>
      </c>
      <c r="U10" s="32">
        <v>337.62378945</v>
      </c>
      <c r="V10" s="32">
        <v>396.70621982500001</v>
      </c>
      <c r="W10" s="32">
        <v>466.71908444999997</v>
      </c>
      <c r="X10" s="32">
        <v>417.56833764999993</v>
      </c>
      <c r="Y10" s="32">
        <v>191.57584402500001</v>
      </c>
      <c r="Z10" s="32">
        <v>87.360767025000001</v>
      </c>
      <c r="AA10" s="32">
        <v>119.37500117500001</v>
      </c>
      <c r="AB10" s="32">
        <v>108.92134677499999</v>
      </c>
      <c r="AC10" s="32">
        <v>115.45393510000002</v>
      </c>
      <c r="AD10" s="32">
        <v>121.55431862499999</v>
      </c>
    </row>
    <row r="11" spans="1:30">
      <c r="A11" s="29"/>
      <c r="B11" s="33" t="s">
        <v>8</v>
      </c>
      <c r="C11" s="31"/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</row>
    <row r="12" spans="1:30">
      <c r="A12" s="29"/>
      <c r="B12" s="33" t="s">
        <v>9</v>
      </c>
      <c r="C12" s="34"/>
      <c r="F12" s="32">
        <v>79.875998952875676</v>
      </c>
      <c r="G12" s="32">
        <v>81.342206745146953</v>
      </c>
      <c r="H12" s="32">
        <v>63.590552923030003</v>
      </c>
      <c r="I12" s="32">
        <v>29.367036212933016</v>
      </c>
      <c r="J12" s="32">
        <v>9.6406400750172931</v>
      </c>
      <c r="K12" s="32">
        <v>14.13084941757819</v>
      </c>
      <c r="L12" s="32">
        <v>11.457954399999998</v>
      </c>
      <c r="M12" s="32">
        <v>12.915419599999998</v>
      </c>
      <c r="N12" s="32">
        <v>21.430224224999996</v>
      </c>
      <c r="O12" s="32">
        <v>19.340121876249999</v>
      </c>
      <c r="P12" s="32">
        <v>21.986413899999999</v>
      </c>
      <c r="Q12" s="32">
        <v>44.453038709949823</v>
      </c>
      <c r="R12" s="32">
        <v>26.419931473214643</v>
      </c>
      <c r="S12" s="32">
        <v>88.846639999999994</v>
      </c>
      <c r="T12" s="32">
        <v>104.62103799999998</v>
      </c>
      <c r="U12" s="32">
        <v>115.16114440000001</v>
      </c>
      <c r="V12" s="32">
        <v>299.56677879999995</v>
      </c>
      <c r="W12" s="32">
        <v>325.79755359999996</v>
      </c>
      <c r="X12" s="32">
        <v>319.04264039999998</v>
      </c>
      <c r="Y12" s="32">
        <v>267.5473308</v>
      </c>
      <c r="Z12" s="32">
        <v>175.9803588</v>
      </c>
      <c r="AA12" s="32">
        <v>103.07655919999999</v>
      </c>
      <c r="AB12" s="32">
        <v>110.51723879999999</v>
      </c>
      <c r="AC12" s="32">
        <v>121.5516348</v>
      </c>
      <c r="AD12" s="32">
        <v>112.64870160000001</v>
      </c>
    </row>
    <row r="13" spans="1:30">
      <c r="A13" s="29"/>
      <c r="B13" s="33" t="s">
        <v>10</v>
      </c>
      <c r="C13" s="31"/>
      <c r="F13" s="32">
        <v>1185.636887784731</v>
      </c>
      <c r="G13" s="32">
        <v>1092.8159114247453</v>
      </c>
      <c r="H13" s="32">
        <v>970.92353857456555</v>
      </c>
      <c r="I13" s="32">
        <v>933.82657551291493</v>
      </c>
      <c r="J13" s="32">
        <v>960.22519018577759</v>
      </c>
      <c r="K13" s="32">
        <v>1015.9388857821486</v>
      </c>
      <c r="L13" s="32">
        <v>1092.8043529828726</v>
      </c>
      <c r="M13" s="32">
        <v>1022.8395515065945</v>
      </c>
      <c r="N13" s="32">
        <v>1053.0659537676443</v>
      </c>
      <c r="O13" s="32">
        <v>1213.2760043533158</v>
      </c>
      <c r="P13" s="32">
        <v>1240.7356153583175</v>
      </c>
      <c r="Q13" s="32">
        <v>1187.4985417811242</v>
      </c>
      <c r="R13" s="32">
        <v>1365.4144873320015</v>
      </c>
      <c r="S13" s="32">
        <v>1206.1718403400134</v>
      </c>
      <c r="T13" s="32">
        <v>1336.7100633054013</v>
      </c>
      <c r="U13" s="32">
        <v>1436.2813005454348</v>
      </c>
      <c r="V13" s="32">
        <v>1304.7976782883077</v>
      </c>
      <c r="W13" s="32">
        <v>1430.1959757555555</v>
      </c>
      <c r="X13" s="32">
        <v>1484.2304245693138</v>
      </c>
      <c r="Y13" s="32">
        <v>1434.7405128041441</v>
      </c>
      <c r="Z13" s="32">
        <v>1254.4778205936902</v>
      </c>
      <c r="AA13" s="32">
        <v>1215.747604322944</v>
      </c>
      <c r="AB13" s="32">
        <v>1246.0081544967495</v>
      </c>
      <c r="AC13" s="32">
        <v>1188.7906715674949</v>
      </c>
      <c r="AD13" s="32">
        <v>1231.4606058613767</v>
      </c>
    </row>
    <row r="14" spans="1:30">
      <c r="A14" s="29"/>
      <c r="B14" s="33" t="s">
        <v>11</v>
      </c>
      <c r="C14" s="35"/>
      <c r="F14" s="32">
        <v>63.403982227000014</v>
      </c>
      <c r="G14" s="32">
        <v>45.679361701000005</v>
      </c>
      <c r="H14" s="32">
        <v>51.366713175999998</v>
      </c>
      <c r="I14" s="32">
        <v>37.947546026999987</v>
      </c>
      <c r="J14" s="32">
        <v>41.047323934000005</v>
      </c>
      <c r="K14" s="32">
        <v>33.761808167000005</v>
      </c>
      <c r="L14" s="32">
        <v>32.114995499999999</v>
      </c>
      <c r="M14" s="32">
        <v>44.730616699999999</v>
      </c>
      <c r="N14" s="32">
        <v>84.554622000000023</v>
      </c>
      <c r="O14" s="32">
        <v>75.689313600000006</v>
      </c>
      <c r="P14" s="32">
        <v>61.922049099999995</v>
      </c>
      <c r="Q14" s="32">
        <v>61.299557299999996</v>
      </c>
      <c r="R14" s="32">
        <v>68.765788000000001</v>
      </c>
      <c r="S14" s="32">
        <v>79.229803800000013</v>
      </c>
      <c r="T14" s="32">
        <v>83.495930099999995</v>
      </c>
      <c r="U14" s="32">
        <v>85.822632599999991</v>
      </c>
      <c r="V14" s="32">
        <v>91.89417880000002</v>
      </c>
      <c r="W14" s="32">
        <v>102.99863160000001</v>
      </c>
      <c r="X14" s="32">
        <v>99.635990600000014</v>
      </c>
      <c r="Y14" s="32">
        <v>76.5560416</v>
      </c>
      <c r="Z14" s="32">
        <v>106.30314099999998</v>
      </c>
      <c r="AA14" s="32">
        <v>113.10888699999998</v>
      </c>
      <c r="AB14" s="32">
        <v>108.779948</v>
      </c>
      <c r="AC14" s="32">
        <v>123.58829310000002</v>
      </c>
      <c r="AD14" s="32">
        <v>111.16634979999999</v>
      </c>
    </row>
    <row r="15" spans="1:30">
      <c r="A15" s="29"/>
      <c r="B15" s="33" t="s">
        <v>12</v>
      </c>
      <c r="C15" s="33"/>
      <c r="F15" s="32">
        <v>1403.8247216433499</v>
      </c>
      <c r="G15" s="32">
        <v>1424.8213051429998</v>
      </c>
      <c r="H15" s="32">
        <v>1476.84550646805</v>
      </c>
      <c r="I15" s="32">
        <v>1527.4280672671998</v>
      </c>
      <c r="J15" s="32">
        <v>1431.1316132098495</v>
      </c>
      <c r="K15" s="32">
        <v>1587.6518734649999</v>
      </c>
      <c r="L15" s="32">
        <v>1667.085622996</v>
      </c>
      <c r="M15" s="32">
        <v>1641.5288775039996</v>
      </c>
      <c r="N15" s="32">
        <v>1492.2120157000002</v>
      </c>
      <c r="O15" s="32">
        <v>1465.4644784719997</v>
      </c>
      <c r="P15" s="32">
        <v>1665.48440678</v>
      </c>
      <c r="Q15" s="32">
        <v>1572.1964128760003</v>
      </c>
      <c r="R15" s="32">
        <v>1692.819426084</v>
      </c>
      <c r="S15" s="32">
        <v>1566.2758762799999</v>
      </c>
      <c r="T15" s="32">
        <v>1564.7680186000002</v>
      </c>
      <c r="U15" s="32">
        <v>1424.3184807</v>
      </c>
      <c r="V15" s="32">
        <v>1289.5407293000001</v>
      </c>
      <c r="W15" s="32">
        <v>1405.7664799000004</v>
      </c>
      <c r="X15" s="32">
        <v>1492.7319494000001</v>
      </c>
      <c r="Y15" s="32">
        <v>1388.1153228999997</v>
      </c>
      <c r="Z15" s="32">
        <v>1202.2217298</v>
      </c>
      <c r="AA15" s="32">
        <v>1230.5216743999997</v>
      </c>
      <c r="AB15" s="32">
        <v>1185.8861937000001</v>
      </c>
      <c r="AC15" s="32">
        <v>1400.1632632999999</v>
      </c>
      <c r="AD15" s="32">
        <v>1466.4210964999997</v>
      </c>
    </row>
    <row r="16" spans="1:30">
      <c r="A16" s="29"/>
      <c r="B16" s="33" t="s">
        <v>13</v>
      </c>
      <c r="C16" s="33"/>
      <c r="F16" s="32">
        <v>1682.2370013647121</v>
      </c>
      <c r="G16" s="32">
        <v>1594.4086862652489</v>
      </c>
      <c r="H16" s="32">
        <v>1500.6261835515825</v>
      </c>
      <c r="I16" s="32">
        <v>1523.3663630717369</v>
      </c>
      <c r="J16" s="32">
        <v>1467.9252308228065</v>
      </c>
      <c r="K16" s="32">
        <v>1497.1477270666896</v>
      </c>
      <c r="L16" s="32">
        <v>1658.0451515702593</v>
      </c>
      <c r="M16" s="32">
        <v>1479.8879614848679</v>
      </c>
      <c r="N16" s="32">
        <v>1317.9067172455821</v>
      </c>
      <c r="O16" s="32">
        <v>1338.0004897549104</v>
      </c>
      <c r="P16" s="32">
        <v>1419.4560832090128</v>
      </c>
      <c r="Q16" s="32">
        <v>1278.7750286902371</v>
      </c>
      <c r="R16" s="32">
        <v>1319.4139070128615</v>
      </c>
      <c r="S16" s="32">
        <v>1278.0638602384934</v>
      </c>
      <c r="T16" s="32">
        <v>1264.6293502315909</v>
      </c>
      <c r="U16" s="32">
        <v>1125.9632743763468</v>
      </c>
      <c r="V16" s="32">
        <v>971.5571764033109</v>
      </c>
      <c r="W16" s="32">
        <v>1084.8385811366215</v>
      </c>
      <c r="X16" s="32">
        <v>1146.7258129369145</v>
      </c>
      <c r="Y16" s="32">
        <v>1097.2006814376559</v>
      </c>
      <c r="Z16" s="32">
        <v>1021.733527945075</v>
      </c>
      <c r="AA16" s="32">
        <v>1082.7906648794567</v>
      </c>
      <c r="AB16" s="32">
        <v>1068.2938946819231</v>
      </c>
      <c r="AC16" s="32">
        <v>1244.1431870008948</v>
      </c>
      <c r="AD16" s="32">
        <v>1246.9654708731557</v>
      </c>
    </row>
    <row r="17" spans="1:30">
      <c r="A17" s="29"/>
      <c r="B17" s="33" t="s">
        <v>14</v>
      </c>
      <c r="C17" s="33"/>
      <c r="F17" s="32">
        <v>42.623389552730629</v>
      </c>
      <c r="G17" s="32">
        <v>46.921966605709876</v>
      </c>
      <c r="H17" s="32">
        <v>51.757797068887953</v>
      </c>
      <c r="I17" s="32">
        <v>101.07061756419527</v>
      </c>
      <c r="J17" s="32">
        <v>77.247372664070681</v>
      </c>
      <c r="K17" s="32">
        <v>76.774025443549561</v>
      </c>
      <c r="L17" s="32">
        <v>110.32047329999997</v>
      </c>
      <c r="M17" s="32">
        <v>98.397432100000003</v>
      </c>
      <c r="N17" s="32">
        <v>71.706330800000003</v>
      </c>
      <c r="O17" s="32">
        <v>86.572477699999993</v>
      </c>
      <c r="P17" s="32">
        <v>63.826716500000003</v>
      </c>
      <c r="Q17" s="32">
        <v>77.071257401108682</v>
      </c>
      <c r="R17" s="32">
        <v>113.24446581802096</v>
      </c>
      <c r="S17" s="32">
        <v>83.176214900000005</v>
      </c>
      <c r="T17" s="32">
        <v>56.118185000000004</v>
      </c>
      <c r="U17" s="32">
        <v>45.576576800000005</v>
      </c>
      <c r="V17" s="32">
        <v>47.923614000000001</v>
      </c>
      <c r="W17" s="32">
        <v>57.442091700000006</v>
      </c>
      <c r="X17" s="32">
        <v>62.7971316</v>
      </c>
      <c r="Y17" s="32">
        <v>113.6540124</v>
      </c>
      <c r="Z17" s="32">
        <v>79.727963899999992</v>
      </c>
      <c r="AA17" s="32">
        <v>37.661300000000004</v>
      </c>
      <c r="AB17" s="32">
        <v>42.557545300000008</v>
      </c>
      <c r="AC17" s="32">
        <v>48.166213900000002</v>
      </c>
      <c r="AD17" s="32">
        <v>42.1281672</v>
      </c>
    </row>
    <row r="18" spans="1:30">
      <c r="A18" s="26" t="s">
        <v>15</v>
      </c>
      <c r="B18" s="27" t="s">
        <v>16</v>
      </c>
      <c r="C18" s="27"/>
      <c r="F18" s="28">
        <v>7191.6535744985467</v>
      </c>
      <c r="G18" s="28">
        <v>7013.5610833062474</v>
      </c>
      <c r="H18" s="28">
        <v>7240.2064760502808</v>
      </c>
      <c r="I18" s="28">
        <v>7297.001412387679</v>
      </c>
      <c r="J18" s="28">
        <v>7514.8091259423454</v>
      </c>
      <c r="K18" s="28">
        <v>7991.1486147477071</v>
      </c>
      <c r="L18" s="28">
        <v>7989.5355132286695</v>
      </c>
      <c r="M18" s="28">
        <v>7745.1892055678154</v>
      </c>
      <c r="N18" s="28">
        <v>7356.2679968990387</v>
      </c>
      <c r="O18" s="28">
        <v>7502.2619338885197</v>
      </c>
      <c r="P18" s="28">
        <v>7273.2324043700846</v>
      </c>
      <c r="Q18" s="28">
        <v>6881.2417524864777</v>
      </c>
      <c r="R18" s="28">
        <v>7010.2917086418729</v>
      </c>
      <c r="S18" s="28">
        <v>7142.7715707912721</v>
      </c>
      <c r="T18" s="28">
        <v>7514.4641599015795</v>
      </c>
      <c r="U18" s="28">
        <v>7689.1158780444657</v>
      </c>
      <c r="V18" s="28">
        <v>7506.0589969345674</v>
      </c>
      <c r="W18" s="28">
        <v>7712.4353306457633</v>
      </c>
      <c r="X18" s="28">
        <v>7162.0260507367739</v>
      </c>
      <c r="Y18" s="28">
        <v>6741.530206778988</v>
      </c>
      <c r="Z18" s="28">
        <v>7039.5972250533223</v>
      </c>
      <c r="AA18" s="28">
        <v>7230.5043995025253</v>
      </c>
      <c r="AB18" s="28">
        <v>8465.315127443193</v>
      </c>
      <c r="AC18" s="28">
        <v>8198.2346185918796</v>
      </c>
      <c r="AD18" s="28">
        <v>8431.3316102440476</v>
      </c>
    </row>
    <row r="19" spans="1:30">
      <c r="A19" s="29"/>
      <c r="B19" s="33" t="s">
        <v>17</v>
      </c>
      <c r="C19" s="31"/>
      <c r="F19" s="32">
        <v>475.05795502260236</v>
      </c>
      <c r="G19" s="32">
        <v>419.88408849332592</v>
      </c>
      <c r="H19" s="32">
        <v>435.67260325422262</v>
      </c>
      <c r="I19" s="32">
        <v>411.17897808100838</v>
      </c>
      <c r="J19" s="32">
        <v>464.24119115463509</v>
      </c>
      <c r="K19" s="32">
        <v>473.8309600178373</v>
      </c>
      <c r="L19" s="32">
        <v>536.46276019112054</v>
      </c>
      <c r="M19" s="32">
        <v>552.58468013929996</v>
      </c>
      <c r="N19" s="32">
        <v>523.67851504836472</v>
      </c>
      <c r="O19" s="32">
        <v>557.39928698295239</v>
      </c>
      <c r="P19" s="32">
        <v>554.19947988483375</v>
      </c>
      <c r="Q19" s="32">
        <v>507.89755573606305</v>
      </c>
      <c r="R19" s="32">
        <v>512.10126750559073</v>
      </c>
      <c r="S19" s="32">
        <v>530.0864711733584</v>
      </c>
      <c r="T19" s="32">
        <v>542.9304753048774</v>
      </c>
      <c r="U19" s="32">
        <v>560.92632431192999</v>
      </c>
      <c r="V19" s="32">
        <v>548.49716483015573</v>
      </c>
      <c r="W19" s="32">
        <v>568.23353111421818</v>
      </c>
      <c r="X19" s="32">
        <v>522.38729782996609</v>
      </c>
      <c r="Y19" s="32">
        <v>459.27327507561017</v>
      </c>
      <c r="Z19" s="32">
        <v>467.52737294370479</v>
      </c>
      <c r="AA19" s="32">
        <v>423.23987486791304</v>
      </c>
      <c r="AB19" s="32">
        <v>480.11493546389755</v>
      </c>
      <c r="AC19" s="32">
        <v>493.8819371871611</v>
      </c>
      <c r="AD19" s="32">
        <v>467.068279455214</v>
      </c>
    </row>
    <row r="20" spans="1:30">
      <c r="A20" s="29"/>
      <c r="B20" s="33" t="s">
        <v>18</v>
      </c>
      <c r="C20" s="31"/>
      <c r="F20" s="32">
        <v>3884.2274254226459</v>
      </c>
      <c r="G20" s="32">
        <v>3910.8825474946502</v>
      </c>
      <c r="H20" s="32">
        <v>3889.2106575827279</v>
      </c>
      <c r="I20" s="32">
        <v>3970.3199765417771</v>
      </c>
      <c r="J20" s="32">
        <v>4296.0908867962153</v>
      </c>
      <c r="K20" s="32">
        <v>4353.0240078998904</v>
      </c>
      <c r="L20" s="32">
        <v>4301.4848018843995</v>
      </c>
      <c r="M20" s="32">
        <v>4370.8518493131905</v>
      </c>
      <c r="N20" s="32">
        <v>4466.0988639918605</v>
      </c>
      <c r="O20" s="32">
        <v>4546.5417435994714</v>
      </c>
      <c r="P20" s="32">
        <v>4419.1961850685893</v>
      </c>
      <c r="Q20" s="32">
        <v>4460.580611377849</v>
      </c>
      <c r="R20" s="32">
        <v>4562.430763229785</v>
      </c>
      <c r="S20" s="32">
        <v>4625.4524279215912</v>
      </c>
      <c r="T20" s="32">
        <v>4813.5465354966163</v>
      </c>
      <c r="U20" s="32">
        <v>4559.3089516609043</v>
      </c>
      <c r="V20" s="32">
        <v>4735.2591997286418</v>
      </c>
      <c r="W20" s="32">
        <v>5191.680191927554</v>
      </c>
      <c r="X20" s="32">
        <v>5010.7413369386222</v>
      </c>
      <c r="Y20" s="32">
        <v>5030.9543232669057</v>
      </c>
      <c r="Z20" s="32">
        <v>5432.3776504529314</v>
      </c>
      <c r="AA20" s="32">
        <v>5255.3024019157756</v>
      </c>
      <c r="AB20" s="32">
        <v>6017.1168304669327</v>
      </c>
      <c r="AC20" s="32">
        <v>6186.8015005438538</v>
      </c>
      <c r="AD20" s="32">
        <v>6287.8213493442909</v>
      </c>
    </row>
    <row r="21" spans="1:30" s="38" customFormat="1" ht="11">
      <c r="A21" s="36"/>
      <c r="B21" s="31"/>
      <c r="C21" s="37" t="s">
        <v>19</v>
      </c>
      <c r="F21" s="39">
        <v>1763.5938199417033</v>
      </c>
      <c r="G21" s="39">
        <v>1748.0470507593825</v>
      </c>
      <c r="H21" s="39">
        <v>1680.2579139860738</v>
      </c>
      <c r="I21" s="39">
        <v>1656.1486401936938</v>
      </c>
      <c r="J21" s="39">
        <v>1606.5559481857856</v>
      </c>
      <c r="K21" s="39">
        <v>1629.5053594223614</v>
      </c>
      <c r="L21" s="39">
        <v>1460.6655316754382</v>
      </c>
      <c r="M21" s="39">
        <v>1421.0927092866136</v>
      </c>
      <c r="N21" s="39">
        <v>1381.0042602232909</v>
      </c>
      <c r="O21" s="39">
        <v>1388.4955542921196</v>
      </c>
      <c r="P21" s="39">
        <v>1329.1965390706016</v>
      </c>
      <c r="Q21" s="39">
        <v>1313.3759353262728</v>
      </c>
      <c r="R21" s="39">
        <v>1327.5328416692792</v>
      </c>
      <c r="S21" s="39">
        <v>1306.6944402404029</v>
      </c>
      <c r="T21" s="39">
        <v>1291.2808229035172</v>
      </c>
      <c r="U21" s="39">
        <v>1222.9945431987833</v>
      </c>
      <c r="V21" s="39">
        <v>1224.6950875610607</v>
      </c>
      <c r="W21" s="39">
        <v>1341.2511963269808</v>
      </c>
      <c r="X21" s="39">
        <v>1135.3423552391546</v>
      </c>
      <c r="Y21" s="39">
        <v>1105.8763127355057</v>
      </c>
      <c r="Z21" s="39">
        <v>1177.2735407150155</v>
      </c>
      <c r="AA21" s="39">
        <v>1052.5303531780642</v>
      </c>
      <c r="AB21" s="39">
        <v>1275.6289609957121</v>
      </c>
      <c r="AC21" s="39">
        <v>1293.4452204875852</v>
      </c>
      <c r="AD21" s="39">
        <v>1256.6882598603186</v>
      </c>
    </row>
    <row r="22" spans="1:30" s="38" customFormat="1" ht="11">
      <c r="A22" s="36"/>
      <c r="B22" s="31"/>
      <c r="C22" s="37" t="s">
        <v>20</v>
      </c>
      <c r="F22" s="39">
        <v>881.31372354082498</v>
      </c>
      <c r="G22" s="39">
        <v>934.295211955941</v>
      </c>
      <c r="H22" s="39">
        <v>958.63389930706717</v>
      </c>
      <c r="I22" s="39">
        <v>1019.5128003309297</v>
      </c>
      <c r="J22" s="39">
        <v>1084.4358382748785</v>
      </c>
      <c r="K22" s="39">
        <v>1107.4686668506347</v>
      </c>
      <c r="L22" s="39">
        <v>1176.8658079854069</v>
      </c>
      <c r="M22" s="39">
        <v>1234.3599554173929</v>
      </c>
      <c r="N22" s="39">
        <v>1327.0321374379637</v>
      </c>
      <c r="O22" s="39">
        <v>1385.6180887628022</v>
      </c>
      <c r="P22" s="39">
        <v>1391.2415385011532</v>
      </c>
      <c r="Q22" s="39">
        <v>1396.8636542034737</v>
      </c>
      <c r="R22" s="39">
        <v>1456.372554904427</v>
      </c>
      <c r="S22" s="39">
        <v>1510.9960206144517</v>
      </c>
      <c r="T22" s="39">
        <v>1579.9831910017322</v>
      </c>
      <c r="U22" s="39">
        <v>1573.8708798450643</v>
      </c>
      <c r="V22" s="39">
        <v>1646.9901578198439</v>
      </c>
      <c r="W22" s="39">
        <v>1733.8159113074717</v>
      </c>
      <c r="X22" s="39">
        <v>1518.7596032723184</v>
      </c>
      <c r="Y22" s="39">
        <v>1557.6798337838304</v>
      </c>
      <c r="Z22" s="39">
        <v>1746.027911940643</v>
      </c>
      <c r="AA22" s="39">
        <v>1705.6555899413095</v>
      </c>
      <c r="AB22" s="39">
        <v>2161.799279394942</v>
      </c>
      <c r="AC22" s="39">
        <v>2285.0745706084581</v>
      </c>
      <c r="AD22" s="39">
        <v>2353.4618062566906</v>
      </c>
    </row>
    <row r="23" spans="1:30" s="38" customFormat="1" ht="11">
      <c r="A23" s="36"/>
      <c r="B23" s="31"/>
      <c r="C23" s="37" t="s">
        <v>21</v>
      </c>
      <c r="F23" s="39">
        <v>287.87202120583214</v>
      </c>
      <c r="G23" s="39">
        <v>266.71288089778608</v>
      </c>
      <c r="H23" s="39">
        <v>259.67670716708153</v>
      </c>
      <c r="I23" s="39">
        <v>256.64384491025021</v>
      </c>
      <c r="J23" s="39">
        <v>317.70808373485215</v>
      </c>
      <c r="K23" s="39">
        <v>295.25246423841571</v>
      </c>
      <c r="L23" s="39">
        <v>300.24436555726282</v>
      </c>
      <c r="M23" s="39">
        <v>293.60739989882001</v>
      </c>
      <c r="N23" s="39">
        <v>297.58951635199577</v>
      </c>
      <c r="O23" s="39">
        <v>292.11902323017415</v>
      </c>
      <c r="P23" s="39">
        <v>311.21113731941756</v>
      </c>
      <c r="Q23" s="39">
        <v>333.85999111860929</v>
      </c>
      <c r="R23" s="39">
        <v>334.34179037761851</v>
      </c>
      <c r="S23" s="39">
        <v>337.80566167125733</v>
      </c>
      <c r="T23" s="39">
        <v>355.73133585768761</v>
      </c>
      <c r="U23" s="39">
        <v>230.24441820040101</v>
      </c>
      <c r="V23" s="39">
        <v>236.93084893242116</v>
      </c>
      <c r="W23" s="39">
        <v>243.78892634259097</v>
      </c>
      <c r="X23" s="39">
        <v>211.3267753691789</v>
      </c>
      <c r="Y23" s="39">
        <v>212.37215271797459</v>
      </c>
      <c r="Z23" s="39">
        <v>236.40420739070404</v>
      </c>
      <c r="AA23" s="39">
        <v>226.98760389370412</v>
      </c>
      <c r="AB23" s="39">
        <v>282.29742778029964</v>
      </c>
      <c r="AC23" s="39">
        <v>290.34617455157735</v>
      </c>
      <c r="AD23" s="39">
        <v>286.33491276425463</v>
      </c>
    </row>
    <row r="24" spans="1:30" s="38" customFormat="1" ht="11">
      <c r="A24" s="36"/>
      <c r="B24" s="31"/>
      <c r="C24" s="37" t="s">
        <v>22</v>
      </c>
      <c r="F24" s="39">
        <v>3.2639478122205969</v>
      </c>
      <c r="G24" s="39">
        <v>3.2352727992004584</v>
      </c>
      <c r="H24" s="39">
        <v>3.1832405599428935</v>
      </c>
      <c r="I24" s="39">
        <v>3.0714713558408464</v>
      </c>
      <c r="J24" s="39">
        <v>2.8941625785928831</v>
      </c>
      <c r="K24" s="39">
        <v>2.7723230388713862</v>
      </c>
      <c r="L24" s="39">
        <v>2.4530547864440839</v>
      </c>
      <c r="M24" s="39">
        <v>2.1922463189919128</v>
      </c>
      <c r="N24" s="39">
        <v>2.0971870350448705</v>
      </c>
      <c r="O24" s="39">
        <v>1.6977250949555296</v>
      </c>
      <c r="P24" s="39">
        <v>1.8567215206037153</v>
      </c>
      <c r="Q24" s="39">
        <v>2.1186051214737365</v>
      </c>
      <c r="R24" s="39">
        <v>3.2212022673754168</v>
      </c>
      <c r="S24" s="39">
        <v>3.4798349047339276</v>
      </c>
      <c r="T24" s="39">
        <v>3.6996718984532713</v>
      </c>
      <c r="U24" s="39">
        <v>2.5118740995546536</v>
      </c>
      <c r="V24" s="39">
        <v>2.9398867468992722</v>
      </c>
      <c r="W24" s="39">
        <v>2.7636809252001027</v>
      </c>
      <c r="X24" s="39">
        <v>2.6084318743857797</v>
      </c>
      <c r="Y24" s="39">
        <v>2.727916615088362</v>
      </c>
      <c r="Z24" s="39">
        <v>3.1302586654926197</v>
      </c>
      <c r="AA24" s="39">
        <v>3.4101313346526116</v>
      </c>
      <c r="AB24" s="39">
        <v>4.494327774826461</v>
      </c>
      <c r="AC24" s="39">
        <v>4.7255149909533314</v>
      </c>
      <c r="AD24" s="39">
        <v>4.7968790304240061</v>
      </c>
    </row>
    <row r="25" spans="1:30" s="38" customFormat="1" ht="11">
      <c r="A25" s="36"/>
      <c r="B25" s="31"/>
      <c r="C25" s="37" t="s">
        <v>23</v>
      </c>
      <c r="F25" s="39">
        <v>15.234331091094075</v>
      </c>
      <c r="G25" s="39">
        <v>15.249404666373371</v>
      </c>
      <c r="H25" s="39">
        <v>15.01043715637914</v>
      </c>
      <c r="I25" s="39">
        <v>14.591436357540914</v>
      </c>
      <c r="J25" s="39">
        <v>14.158854526447016</v>
      </c>
      <c r="K25" s="39">
        <v>12.712293701526228</v>
      </c>
      <c r="L25" s="39">
        <v>12.263607539961157</v>
      </c>
      <c r="M25" s="39">
        <v>11.601047864980556</v>
      </c>
      <c r="N25" s="39">
        <v>11.124226122637362</v>
      </c>
      <c r="O25" s="39">
        <v>11.137341234485071</v>
      </c>
      <c r="P25" s="39">
        <v>10.627972689836909</v>
      </c>
      <c r="Q25" s="39">
        <v>10.617880777662673</v>
      </c>
      <c r="R25" s="39">
        <v>11.056800093654086</v>
      </c>
      <c r="S25" s="39">
        <v>11.286069416381661</v>
      </c>
      <c r="T25" s="39">
        <v>12.164475614535098</v>
      </c>
      <c r="U25" s="39">
        <v>11.844472832831814</v>
      </c>
      <c r="V25" s="39">
        <v>13.27803391334095</v>
      </c>
      <c r="W25" s="39">
        <v>15.793430427764767</v>
      </c>
      <c r="X25" s="39">
        <v>13.818938111029013</v>
      </c>
      <c r="Y25" s="39">
        <v>14.395879712088549</v>
      </c>
      <c r="Z25" s="39">
        <v>17.337347753295955</v>
      </c>
      <c r="AA25" s="39">
        <v>17.669900895397753</v>
      </c>
      <c r="AB25" s="39">
        <v>22.534985355744375</v>
      </c>
      <c r="AC25" s="39">
        <v>25.284888994944239</v>
      </c>
      <c r="AD25" s="39">
        <v>26.786415608298952</v>
      </c>
    </row>
    <row r="26" spans="1:30" s="38" customFormat="1" ht="11">
      <c r="A26" s="36"/>
      <c r="B26" s="31"/>
      <c r="C26" s="37" t="s">
        <v>24</v>
      </c>
      <c r="F26" s="39">
        <v>13.058570703746886</v>
      </c>
      <c r="G26" s="39">
        <v>13.018155898723307</v>
      </c>
      <c r="H26" s="39">
        <v>12.328939627896396</v>
      </c>
      <c r="I26" s="39">
        <v>14.082542536091021</v>
      </c>
      <c r="J26" s="39">
        <v>16.379386081568313</v>
      </c>
      <c r="K26" s="39">
        <v>17.6019532212764</v>
      </c>
      <c r="L26" s="39">
        <v>19.377704411178215</v>
      </c>
      <c r="M26" s="39">
        <v>18.754853456624215</v>
      </c>
      <c r="N26" s="39">
        <v>20.258649408142698</v>
      </c>
      <c r="O26" s="39">
        <v>20.313353123361097</v>
      </c>
      <c r="P26" s="39">
        <v>20.029636067863965</v>
      </c>
      <c r="Q26" s="39">
        <v>20.428813910156947</v>
      </c>
      <c r="R26" s="39">
        <v>20.824598657689084</v>
      </c>
      <c r="S26" s="39">
        <v>21.573503973686002</v>
      </c>
      <c r="T26" s="39">
        <v>23.067873136251759</v>
      </c>
      <c r="U26" s="39">
        <v>23.371430271659619</v>
      </c>
      <c r="V26" s="39">
        <v>22.873645599142115</v>
      </c>
      <c r="W26" s="39">
        <v>23.011222406146508</v>
      </c>
      <c r="X26" s="39">
        <v>18.721535824665626</v>
      </c>
      <c r="Y26" s="39">
        <v>17.55796880764839</v>
      </c>
      <c r="Z26" s="39">
        <v>18.687816475677693</v>
      </c>
      <c r="AA26" s="39">
        <v>15.162063131567081</v>
      </c>
      <c r="AB26" s="39">
        <v>16.589340072438866</v>
      </c>
      <c r="AC26" s="39">
        <v>17.36738162645937</v>
      </c>
      <c r="AD26" s="39">
        <v>16.475039418973147</v>
      </c>
    </row>
    <row r="27" spans="1:30" s="38" customFormat="1" ht="11">
      <c r="A27" s="36"/>
      <c r="B27" s="31"/>
      <c r="C27" s="37" t="s">
        <v>25</v>
      </c>
      <c r="F27" s="39">
        <v>858.16081047722446</v>
      </c>
      <c r="G27" s="39">
        <v>865.97737881724345</v>
      </c>
      <c r="H27" s="39">
        <v>898.85114107828679</v>
      </c>
      <c r="I27" s="39">
        <v>978.71386450743137</v>
      </c>
      <c r="J27" s="39">
        <v>1182.0683144700258</v>
      </c>
      <c r="K27" s="39">
        <v>1189.8046940268041</v>
      </c>
      <c r="L27" s="39">
        <v>1246.0249569787075</v>
      </c>
      <c r="M27" s="39">
        <v>1268.1438805697669</v>
      </c>
      <c r="N27" s="39">
        <v>1319.3714162127847</v>
      </c>
      <c r="O27" s="39">
        <v>1333.5355013115736</v>
      </c>
      <c r="P27" s="39">
        <v>1318.5317489991112</v>
      </c>
      <c r="Q27" s="39">
        <v>1352.2370087201998</v>
      </c>
      <c r="R27" s="39">
        <v>1388.9320392097416</v>
      </c>
      <c r="S27" s="39">
        <v>1411.620673250678</v>
      </c>
      <c r="T27" s="39">
        <v>1526.2387038344398</v>
      </c>
      <c r="U27" s="39">
        <v>1480.7879044626093</v>
      </c>
      <c r="V27" s="39">
        <v>1572.6365852059348</v>
      </c>
      <c r="W27" s="39">
        <v>1813.5699385413996</v>
      </c>
      <c r="X27" s="39">
        <v>2090.4765831478903</v>
      </c>
      <c r="Y27" s="39">
        <v>2102.9662545447713</v>
      </c>
      <c r="Z27" s="39">
        <v>2220.6028420121029</v>
      </c>
      <c r="AA27" s="39">
        <v>2223.4187953410815</v>
      </c>
      <c r="AB27" s="39">
        <v>2241.3033164429694</v>
      </c>
      <c r="AC27" s="39">
        <v>2256.5491501338756</v>
      </c>
      <c r="AD27" s="39">
        <v>2331.1167250553303</v>
      </c>
    </row>
    <row r="28" spans="1:30" s="38" customFormat="1" ht="11">
      <c r="A28" s="36"/>
      <c r="B28" s="31"/>
      <c r="C28" s="37" t="s">
        <v>26</v>
      </c>
      <c r="F28" s="39">
        <v>61.73020065</v>
      </c>
      <c r="G28" s="39">
        <v>64.34719170000001</v>
      </c>
      <c r="H28" s="39">
        <v>61.268378700000007</v>
      </c>
      <c r="I28" s="39">
        <v>27.55537635</v>
      </c>
      <c r="J28" s="39">
        <v>71.890298944065009</v>
      </c>
      <c r="K28" s="39">
        <v>97.906253399999997</v>
      </c>
      <c r="L28" s="39">
        <v>83.589772949999983</v>
      </c>
      <c r="M28" s="39">
        <v>121.09975649999998</v>
      </c>
      <c r="N28" s="39">
        <v>107.62147119999997</v>
      </c>
      <c r="O28" s="39">
        <v>113.62515655</v>
      </c>
      <c r="P28" s="39">
        <v>36.500890900000002</v>
      </c>
      <c r="Q28" s="39">
        <v>31.078722199999998</v>
      </c>
      <c r="R28" s="39">
        <v>20.148936049999996</v>
      </c>
      <c r="S28" s="39">
        <v>21.996223849999996</v>
      </c>
      <c r="T28" s="39">
        <v>21.38046125</v>
      </c>
      <c r="U28" s="39">
        <v>13.683428749999999</v>
      </c>
      <c r="V28" s="39">
        <v>14.914953950000001</v>
      </c>
      <c r="W28" s="39">
        <v>17.685885649999999</v>
      </c>
      <c r="X28" s="39">
        <v>19.687114099999999</v>
      </c>
      <c r="Y28" s="39">
        <v>17.378004349999998</v>
      </c>
      <c r="Z28" s="39">
        <v>12.913725499999998</v>
      </c>
      <c r="AA28" s="39">
        <v>10.467964200000001</v>
      </c>
      <c r="AB28" s="39">
        <v>12.469192649999998</v>
      </c>
      <c r="AC28" s="39">
        <v>14.008599149999998</v>
      </c>
      <c r="AD28" s="39">
        <v>12.161311350000002</v>
      </c>
    </row>
    <row r="29" spans="1:30">
      <c r="A29" s="29"/>
      <c r="B29" s="33" t="s">
        <v>27</v>
      </c>
      <c r="C29" s="31"/>
      <c r="F29" s="32">
        <v>607.57560820799995</v>
      </c>
      <c r="G29" s="32">
        <v>524.62334550600008</v>
      </c>
      <c r="H29" s="32">
        <v>532.37367748592999</v>
      </c>
      <c r="I29" s="32">
        <v>523.36166844600007</v>
      </c>
      <c r="J29" s="32">
        <v>558.83287786985989</v>
      </c>
      <c r="K29" s="32">
        <v>551.81849413499992</v>
      </c>
      <c r="L29" s="32">
        <v>516.0859974</v>
      </c>
      <c r="M29" s="32">
        <v>446.69375910000002</v>
      </c>
      <c r="N29" s="32">
        <v>352.06797960000006</v>
      </c>
      <c r="O29" s="32">
        <v>325.33244189999999</v>
      </c>
      <c r="P29" s="32">
        <v>319.02405659999999</v>
      </c>
      <c r="Q29" s="32">
        <v>242.12183579999999</v>
      </c>
      <c r="R29" s="32">
        <v>90.720588599999999</v>
      </c>
      <c r="S29" s="32">
        <v>203.3703261</v>
      </c>
      <c r="T29" s="32">
        <v>294.69209587514075</v>
      </c>
      <c r="U29" s="32">
        <v>300.39966349884656</v>
      </c>
      <c r="V29" s="32">
        <v>293.49073243743737</v>
      </c>
      <c r="W29" s="32">
        <v>255.040192614375</v>
      </c>
      <c r="X29" s="32">
        <v>276.07629514299231</v>
      </c>
      <c r="Y29" s="32">
        <v>525.19091837431824</v>
      </c>
      <c r="Z29" s="32" t="s">
        <v>28</v>
      </c>
      <c r="AA29" s="32" t="s">
        <v>28</v>
      </c>
      <c r="AB29" s="32" t="s">
        <v>28</v>
      </c>
      <c r="AC29" s="32" t="s">
        <v>28</v>
      </c>
      <c r="AD29" s="32" t="s">
        <v>28</v>
      </c>
    </row>
    <row r="30" spans="1:30">
      <c r="A30" s="29"/>
      <c r="B30" s="33" t="s">
        <v>29</v>
      </c>
      <c r="C30" s="31"/>
      <c r="F30" s="32">
        <v>2.1744555200000001E-2</v>
      </c>
      <c r="G30" s="32">
        <v>2.1744555200000001E-2</v>
      </c>
      <c r="H30" s="32">
        <v>0.26908887059999997</v>
      </c>
      <c r="I30" s="32">
        <v>0</v>
      </c>
      <c r="J30" s="32">
        <v>0</v>
      </c>
      <c r="K30" s="32">
        <v>0</v>
      </c>
      <c r="L30" s="32">
        <v>0.27180694000000005</v>
      </c>
      <c r="M30" s="32">
        <v>0.27180694000000005</v>
      </c>
      <c r="N30" s="32">
        <v>0.5436138800000001</v>
      </c>
      <c r="O30" s="32">
        <v>0.81542081999999994</v>
      </c>
      <c r="P30" s="32">
        <v>1.0872277600000002</v>
      </c>
      <c r="Q30" s="32">
        <v>1.0872277600000002</v>
      </c>
      <c r="R30" s="32">
        <v>1.3590346999999998</v>
      </c>
      <c r="S30" s="32">
        <v>1.9026485799999999</v>
      </c>
      <c r="T30" s="32">
        <v>1.9026495265866943</v>
      </c>
      <c r="U30" s="32">
        <v>2.1744565283414969</v>
      </c>
      <c r="V30" s="32">
        <v>2.4462644287071122</v>
      </c>
      <c r="W30" s="32">
        <v>1.9495588885569115</v>
      </c>
      <c r="X30" s="32">
        <v>2.1744837079546246</v>
      </c>
      <c r="Y30" s="32">
        <v>5.3771526627530344</v>
      </c>
      <c r="Z30" s="32" t="s">
        <v>28</v>
      </c>
      <c r="AA30" s="32" t="s">
        <v>28</v>
      </c>
      <c r="AB30" s="32" t="s">
        <v>28</v>
      </c>
      <c r="AC30" s="32" t="s">
        <v>28</v>
      </c>
      <c r="AD30" s="32" t="s">
        <v>28</v>
      </c>
    </row>
    <row r="31" spans="1:30">
      <c r="A31" s="29"/>
      <c r="B31" s="33" t="s">
        <v>30</v>
      </c>
      <c r="C31" s="37"/>
      <c r="F31" s="32">
        <v>2224.7708412900975</v>
      </c>
      <c r="G31" s="32">
        <v>2158.1493572570707</v>
      </c>
      <c r="H31" s="32">
        <v>2382.6804488568009</v>
      </c>
      <c r="I31" s="32">
        <v>2392.1407893188939</v>
      </c>
      <c r="J31" s="32">
        <v>2195.6441701216354</v>
      </c>
      <c r="K31" s="32">
        <v>2612.4751526949794</v>
      </c>
      <c r="L31" s="32">
        <v>2635.2301468131491</v>
      </c>
      <c r="M31" s="32">
        <v>2374.7871100753259</v>
      </c>
      <c r="N31" s="32">
        <v>2013.8790243788119</v>
      </c>
      <c r="O31" s="32">
        <v>2072.1730405860962</v>
      </c>
      <c r="P31" s="32">
        <v>1979.7254550566627</v>
      </c>
      <c r="Q31" s="32">
        <v>1669.5545218125656</v>
      </c>
      <c r="R31" s="32">
        <v>1843.6800546064981</v>
      </c>
      <c r="S31" s="32">
        <v>1781.959697016322</v>
      </c>
      <c r="T31" s="32">
        <v>1861.3924036983574</v>
      </c>
      <c r="U31" s="32">
        <v>2266.3064820444438</v>
      </c>
      <c r="V31" s="32">
        <v>1926.3656355096259</v>
      </c>
      <c r="W31" s="32">
        <v>1695.5318561010602</v>
      </c>
      <c r="X31" s="32">
        <v>1350.6466371172382</v>
      </c>
      <c r="Y31" s="32">
        <v>720.73453739940101</v>
      </c>
      <c r="Z31" s="32">
        <v>511.59988510963547</v>
      </c>
      <c r="AA31" s="32">
        <v>856.49970584969935</v>
      </c>
      <c r="AB31" s="32">
        <v>1347.9392224300459</v>
      </c>
      <c r="AC31" s="32">
        <v>944.82460023402814</v>
      </c>
      <c r="AD31" s="32">
        <v>1018.0160211060941</v>
      </c>
    </row>
    <row r="32" spans="1:30" s="38" customFormat="1" ht="11">
      <c r="A32" s="36"/>
      <c r="B32" s="31"/>
      <c r="C32" s="37" t="s">
        <v>31</v>
      </c>
      <c r="F32" s="39">
        <v>373.30548352620343</v>
      </c>
      <c r="G32" s="39">
        <v>401.16270099905523</v>
      </c>
      <c r="H32" s="39">
        <v>455.0162034307844</v>
      </c>
      <c r="I32" s="39">
        <v>411.15660110836097</v>
      </c>
      <c r="J32" s="39">
        <v>380.80145606768696</v>
      </c>
      <c r="K32" s="39">
        <v>442.44872733079319</v>
      </c>
      <c r="L32" s="39">
        <v>476.09633437907922</v>
      </c>
      <c r="M32" s="39">
        <v>404.47439808805132</v>
      </c>
      <c r="N32" s="39">
        <v>410.14556498919046</v>
      </c>
      <c r="O32" s="39">
        <v>423.5280968527091</v>
      </c>
      <c r="P32" s="39">
        <v>436.25931596235051</v>
      </c>
      <c r="Q32" s="39">
        <v>399.30796573265155</v>
      </c>
      <c r="R32" s="39">
        <v>376.46488909904303</v>
      </c>
      <c r="S32" s="39">
        <v>392.27026231662251</v>
      </c>
      <c r="T32" s="39">
        <v>407.63356308924182</v>
      </c>
      <c r="U32" s="39">
        <v>379.0726145697227</v>
      </c>
      <c r="V32" s="39">
        <v>474.71762699358601</v>
      </c>
      <c r="W32" s="39">
        <v>363.19704036254961</v>
      </c>
      <c r="X32" s="39">
        <v>316.48615768886054</v>
      </c>
      <c r="Y32" s="39">
        <v>325.7737311064605</v>
      </c>
      <c r="Z32" s="39">
        <v>366.55020997899851</v>
      </c>
      <c r="AA32" s="39">
        <v>341.34074611453764</v>
      </c>
      <c r="AB32" s="39">
        <v>410.12945311087259</v>
      </c>
      <c r="AC32" s="39">
        <v>344.58164854702665</v>
      </c>
      <c r="AD32" s="39">
        <v>248.27354121907018</v>
      </c>
    </row>
    <row r="33" spans="1:30" s="38" customFormat="1" ht="11">
      <c r="A33" s="36"/>
      <c r="B33" s="31"/>
      <c r="C33" s="37" t="s">
        <v>32</v>
      </c>
      <c r="F33" s="39">
        <v>1003.3330947958941</v>
      </c>
      <c r="G33" s="39">
        <v>779.34431720801581</v>
      </c>
      <c r="H33" s="39">
        <v>703.92065852601638</v>
      </c>
      <c r="I33" s="39">
        <v>723.68520111053272</v>
      </c>
      <c r="J33" s="39">
        <v>615.50094118794811</v>
      </c>
      <c r="K33" s="39">
        <v>866.45593201418603</v>
      </c>
      <c r="L33" s="39">
        <v>858.16676493406987</v>
      </c>
      <c r="M33" s="39">
        <v>772.24155198727465</v>
      </c>
      <c r="N33" s="39">
        <v>644.0600468896215</v>
      </c>
      <c r="O33" s="39">
        <v>587.91561623338714</v>
      </c>
      <c r="P33" s="39">
        <v>714.61677909431216</v>
      </c>
      <c r="Q33" s="39">
        <v>726.83779607991369</v>
      </c>
      <c r="R33" s="39">
        <v>808.46112550745511</v>
      </c>
      <c r="S33" s="39">
        <v>939.02451469969947</v>
      </c>
      <c r="T33" s="39">
        <v>1021.0192006091154</v>
      </c>
      <c r="U33" s="39">
        <v>1286.5421474747207</v>
      </c>
      <c r="V33" s="39">
        <v>912.33088851603986</v>
      </c>
      <c r="W33" s="39">
        <v>902.51777573851052</v>
      </c>
      <c r="X33" s="39">
        <v>788.27239942837753</v>
      </c>
      <c r="Y33" s="39">
        <v>292.47496629294045</v>
      </c>
      <c r="Z33" s="39">
        <v>127.12439513063694</v>
      </c>
      <c r="AA33" s="39">
        <v>482.81551973516162</v>
      </c>
      <c r="AB33" s="39">
        <v>924.56064931917342</v>
      </c>
      <c r="AC33" s="39">
        <v>490.93771168700152</v>
      </c>
      <c r="AD33" s="39">
        <v>502.03231988702396</v>
      </c>
    </row>
    <row r="34" spans="1:30" s="38" customFormat="1" ht="11">
      <c r="A34" s="36"/>
      <c r="B34" s="31"/>
      <c r="C34" s="37" t="s">
        <v>33</v>
      </c>
      <c r="D34" s="40"/>
      <c r="E34" s="40"/>
      <c r="F34" s="39">
        <v>848.13226296800008</v>
      </c>
      <c r="G34" s="39">
        <v>977.64233905000003</v>
      </c>
      <c r="H34" s="39">
        <v>1223.7435868999999</v>
      </c>
      <c r="I34" s="39">
        <v>1257.2989871</v>
      </c>
      <c r="J34" s="39">
        <v>1199.3417728660002</v>
      </c>
      <c r="K34" s="41">
        <v>1303.5704933500001</v>
      </c>
      <c r="L34" s="41">
        <v>1300.9670475</v>
      </c>
      <c r="M34" s="41">
        <v>1198.07116</v>
      </c>
      <c r="N34" s="41">
        <v>959.67341249999993</v>
      </c>
      <c r="O34" s="41">
        <v>1060.7293275</v>
      </c>
      <c r="P34" s="41">
        <v>828.84936000000005</v>
      </c>
      <c r="Q34" s="41">
        <v>543.40876000000003</v>
      </c>
      <c r="R34" s="41">
        <v>658.75404000000003</v>
      </c>
      <c r="S34" s="41">
        <v>450.66492000000005</v>
      </c>
      <c r="T34" s="41">
        <v>432.73964000000001</v>
      </c>
      <c r="U34" s="41">
        <v>600.69172000000003</v>
      </c>
      <c r="V34" s="41">
        <v>539.31712000000005</v>
      </c>
      <c r="W34" s="41">
        <v>429.81704000000002</v>
      </c>
      <c r="X34" s="41">
        <v>245.88808</v>
      </c>
      <c r="Y34" s="41">
        <v>102.48584</v>
      </c>
      <c r="Z34" s="41">
        <v>17.925280000000001</v>
      </c>
      <c r="AA34" s="41">
        <v>32.343440000000001</v>
      </c>
      <c r="AB34" s="41">
        <v>13.24912</v>
      </c>
      <c r="AC34" s="39">
        <v>109.30524</v>
      </c>
      <c r="AD34" s="39">
        <v>267.71015999999997</v>
      </c>
    </row>
    <row r="35" spans="1:30">
      <c r="A35" s="42" t="s">
        <v>34</v>
      </c>
      <c r="B35" s="43" t="s">
        <v>35</v>
      </c>
      <c r="C35" s="44"/>
      <c r="D35" s="45"/>
      <c r="E35" s="45"/>
      <c r="F35" s="46">
        <v>454.58230833597997</v>
      </c>
      <c r="G35" s="46">
        <v>465.52138484956174</v>
      </c>
      <c r="H35" s="46">
        <v>482.56593379484417</v>
      </c>
      <c r="I35" s="46">
        <v>496.65751952992832</v>
      </c>
      <c r="J35" s="46">
        <v>501.18289840880919</v>
      </c>
      <c r="K35" s="46">
        <v>519.10128987246435</v>
      </c>
      <c r="L35" s="46">
        <v>553.6600341690139</v>
      </c>
      <c r="M35" s="46">
        <v>570.90029647695007</v>
      </c>
      <c r="N35" s="46">
        <v>577.26306707182448</v>
      </c>
      <c r="O35" s="46">
        <v>576.67287587222006</v>
      </c>
      <c r="P35" s="46">
        <v>405.39977779466648</v>
      </c>
      <c r="Q35" s="46">
        <v>329.41707375380372</v>
      </c>
      <c r="R35" s="46">
        <v>252.54585624370239</v>
      </c>
      <c r="S35" s="46">
        <v>211.839850028315</v>
      </c>
      <c r="T35" s="46">
        <v>172.5643416413605</v>
      </c>
      <c r="U35" s="46">
        <v>208.43742354797226</v>
      </c>
      <c r="V35" s="46">
        <v>244.43277267196589</v>
      </c>
      <c r="W35" s="46">
        <v>239.48662226184038</v>
      </c>
      <c r="X35" s="46">
        <v>271.44252055182392</v>
      </c>
      <c r="Y35" s="46">
        <v>299.640889898816</v>
      </c>
      <c r="Z35" s="46">
        <v>295.21922007101932</v>
      </c>
      <c r="AA35" s="46">
        <v>368.57325677013256</v>
      </c>
      <c r="AB35" s="46">
        <v>431.27297059690437</v>
      </c>
      <c r="AC35" s="46">
        <v>439.05496508956543</v>
      </c>
      <c r="AD35" s="46">
        <v>412.35764454976226</v>
      </c>
    </row>
    <row r="36" spans="1:30">
      <c r="A36" s="47"/>
      <c r="B36" s="30" t="s">
        <v>36</v>
      </c>
      <c r="C36" s="48"/>
      <c r="D36" s="45"/>
      <c r="E36" s="45"/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</row>
    <row r="37" spans="1:30">
      <c r="A37" s="47"/>
      <c r="B37" s="50" t="s">
        <v>37</v>
      </c>
      <c r="C37" s="48"/>
      <c r="D37" s="45"/>
      <c r="E37" s="45"/>
      <c r="F37" s="49">
        <v>454.58230833597997</v>
      </c>
      <c r="G37" s="49">
        <v>465.52138484956174</v>
      </c>
      <c r="H37" s="49">
        <v>482.56593379484417</v>
      </c>
      <c r="I37" s="49">
        <v>496.65751952992832</v>
      </c>
      <c r="J37" s="49">
        <v>501.18289840880919</v>
      </c>
      <c r="K37" s="49">
        <v>519.10128987246435</v>
      </c>
      <c r="L37" s="49">
        <v>553.6600341690139</v>
      </c>
      <c r="M37" s="49">
        <v>570.90029647695007</v>
      </c>
      <c r="N37" s="49">
        <v>577.26306707182448</v>
      </c>
      <c r="O37" s="49">
        <v>576.67287587222006</v>
      </c>
      <c r="P37" s="49">
        <v>405.39977779466648</v>
      </c>
      <c r="Q37" s="49">
        <v>329.41707375380372</v>
      </c>
      <c r="R37" s="49">
        <v>252.54585624370239</v>
      </c>
      <c r="S37" s="49">
        <v>211.839850028315</v>
      </c>
      <c r="T37" s="49">
        <v>172.5643416413605</v>
      </c>
      <c r="U37" s="49">
        <v>208.43742354797226</v>
      </c>
      <c r="V37" s="49">
        <v>244.43277267196589</v>
      </c>
      <c r="W37" s="49">
        <v>239.48662226184038</v>
      </c>
      <c r="X37" s="49">
        <v>271.44252055182392</v>
      </c>
      <c r="Y37" s="49">
        <v>299.640889898816</v>
      </c>
      <c r="Z37" s="49">
        <v>295.21922007101932</v>
      </c>
      <c r="AA37" s="49">
        <v>368.57325677013256</v>
      </c>
      <c r="AB37" s="49">
        <v>431.27297059690437</v>
      </c>
      <c r="AC37" s="49">
        <v>439.05496508956543</v>
      </c>
      <c r="AD37" s="49">
        <v>412.35764454976226</v>
      </c>
    </row>
    <row r="38" spans="1:30">
      <c r="A38" s="51" t="s">
        <v>38</v>
      </c>
      <c r="B38" s="52" t="s">
        <v>39</v>
      </c>
      <c r="C38" s="52"/>
      <c r="D38" s="53"/>
      <c r="E38" s="53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</row>
    <row r="39" spans="1:30">
      <c r="A39" s="55" t="s">
        <v>40</v>
      </c>
      <c r="B39" s="23"/>
      <c r="C39" s="56"/>
      <c r="F39" s="25">
        <v>453.86761941220709</v>
      </c>
      <c r="G39" s="25">
        <v>390.45692088460987</v>
      </c>
      <c r="H39" s="25">
        <v>260.52437540256017</v>
      </c>
      <c r="I39" s="25">
        <v>298.86384670074335</v>
      </c>
      <c r="J39" s="25">
        <v>303.32411391701953</v>
      </c>
      <c r="K39" s="25">
        <v>329.9782777455614</v>
      </c>
      <c r="L39" s="25">
        <v>353.87565483578203</v>
      </c>
      <c r="M39" s="25">
        <v>382.91621964378288</v>
      </c>
      <c r="N39" s="25">
        <v>566.2175800547908</v>
      </c>
      <c r="O39" s="25">
        <v>577.96702839309614</v>
      </c>
      <c r="P39" s="25">
        <v>609.07130993160843</v>
      </c>
      <c r="Q39" s="25">
        <v>606.23837800710487</v>
      </c>
      <c r="R39" s="25">
        <v>627.01204362214401</v>
      </c>
      <c r="S39" s="25">
        <v>584.78819099787108</v>
      </c>
      <c r="T39" s="25">
        <v>628.69669915433246</v>
      </c>
      <c r="U39" s="25">
        <v>685.86835265455454</v>
      </c>
      <c r="V39" s="25">
        <v>675.09622258466788</v>
      </c>
      <c r="W39" s="25">
        <v>664.51251207668315</v>
      </c>
      <c r="X39" s="25">
        <v>681.05630654983486</v>
      </c>
      <c r="Y39" s="25">
        <v>713.95117289712596</v>
      </c>
      <c r="Z39" s="25">
        <v>901.08439067758104</v>
      </c>
      <c r="AA39" s="25">
        <v>929.21117394069552</v>
      </c>
      <c r="AB39" s="25">
        <v>782.9698548541985</v>
      </c>
      <c r="AC39" s="25">
        <v>816.52043580858083</v>
      </c>
      <c r="AD39" s="25">
        <v>845.12707671845283</v>
      </c>
    </row>
    <row r="40" spans="1:30">
      <c r="A40" s="26" t="s">
        <v>5</v>
      </c>
      <c r="B40" s="27" t="s">
        <v>41</v>
      </c>
      <c r="C40" s="27"/>
      <c r="F40" s="28">
        <v>217.29957557592314</v>
      </c>
      <c r="G40" s="28">
        <v>174.77991451194407</v>
      </c>
      <c r="H40" s="28">
        <v>66.193773813151012</v>
      </c>
      <c r="I40" s="28">
        <v>74.299777225431683</v>
      </c>
      <c r="J40" s="28">
        <v>76.585664456713573</v>
      </c>
      <c r="K40" s="28">
        <v>77.278049893120411</v>
      </c>
      <c r="L40" s="28">
        <v>78.011943234185537</v>
      </c>
      <c r="M40" s="28">
        <v>80.887114718253684</v>
      </c>
      <c r="N40" s="28">
        <v>79.313895384131555</v>
      </c>
      <c r="O40" s="28">
        <v>72.736363060398688</v>
      </c>
      <c r="P40" s="28">
        <v>76.996188291160621</v>
      </c>
      <c r="Q40" s="28">
        <v>68.315171606286441</v>
      </c>
      <c r="R40" s="28">
        <v>70.588656216824006</v>
      </c>
      <c r="S40" s="28">
        <v>65.479155062481354</v>
      </c>
      <c r="T40" s="28">
        <v>71.790311129849997</v>
      </c>
      <c r="U40" s="28">
        <v>68.702267772987781</v>
      </c>
      <c r="V40" s="28">
        <v>63.778852558487479</v>
      </c>
      <c r="W40" s="28">
        <v>63.496041846465005</v>
      </c>
      <c r="X40" s="28">
        <v>60.979969405851371</v>
      </c>
      <c r="Y40" s="28">
        <v>54.206952640362744</v>
      </c>
      <c r="Z40" s="28">
        <v>59.458004897937315</v>
      </c>
      <c r="AA40" s="28">
        <v>62.832783199097904</v>
      </c>
      <c r="AB40" s="28">
        <v>64.526024703912583</v>
      </c>
      <c r="AC40" s="28">
        <v>59.655204564852852</v>
      </c>
      <c r="AD40" s="28">
        <v>62.53745291864081</v>
      </c>
    </row>
    <row r="41" spans="1:30" s="38" customFormat="1" ht="11">
      <c r="A41" s="36"/>
      <c r="B41" s="57"/>
      <c r="C41" s="37" t="s">
        <v>42</v>
      </c>
      <c r="F41" s="39">
        <v>153.22515573019123</v>
      </c>
      <c r="G41" s="39">
        <v>105.03881488425662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</row>
    <row r="42" spans="1:30" s="38" customFormat="1" ht="11">
      <c r="A42" s="36"/>
      <c r="B42" s="57"/>
      <c r="C42" s="37" t="s">
        <v>43</v>
      </c>
      <c r="F42" s="39">
        <v>58.088558788442256</v>
      </c>
      <c r="G42" s="39">
        <v>58.90522126861422</v>
      </c>
      <c r="H42" s="39">
        <v>59.741802273898763</v>
      </c>
      <c r="I42" s="39">
        <v>64.963239325713886</v>
      </c>
      <c r="J42" s="39">
        <v>66.868265891886153</v>
      </c>
      <c r="K42" s="39">
        <v>69.051336230174243</v>
      </c>
      <c r="L42" s="39">
        <v>66.922617650642692</v>
      </c>
      <c r="M42" s="39">
        <v>69.998404599229175</v>
      </c>
      <c r="N42" s="39">
        <v>70.004440261197786</v>
      </c>
      <c r="O42" s="39">
        <v>64.507172520622078</v>
      </c>
      <c r="P42" s="39">
        <v>68.859293146665095</v>
      </c>
      <c r="Q42" s="39">
        <v>61.424282280220375</v>
      </c>
      <c r="R42" s="39">
        <v>63.446012776345164</v>
      </c>
      <c r="S42" s="39">
        <v>57.551925069837139</v>
      </c>
      <c r="T42" s="39">
        <v>61.979065815870328</v>
      </c>
      <c r="U42" s="39">
        <v>58.820213711384092</v>
      </c>
      <c r="V42" s="39">
        <v>53.953948916752665</v>
      </c>
      <c r="W42" s="39">
        <v>52.523677325855658</v>
      </c>
      <c r="X42" s="39">
        <v>50.951934356004841</v>
      </c>
      <c r="Y42" s="39">
        <v>44.653993800098853</v>
      </c>
      <c r="Z42" s="39">
        <v>53.559786060200608</v>
      </c>
      <c r="AA42" s="39">
        <v>55.817595981453302</v>
      </c>
      <c r="AB42" s="39">
        <v>56.504661982218735</v>
      </c>
      <c r="AC42" s="39">
        <v>53.262576752599941</v>
      </c>
      <c r="AD42" s="39">
        <v>55.971929319396075</v>
      </c>
    </row>
    <row r="43" spans="1:30" s="38" customFormat="1" ht="11">
      <c r="A43" s="36"/>
      <c r="B43" s="57"/>
      <c r="C43" s="37" t="s">
        <v>44</v>
      </c>
      <c r="F43" s="39">
        <v>5.9858610572896449</v>
      </c>
      <c r="G43" s="39">
        <v>10.835878359073249</v>
      </c>
      <c r="H43" s="39">
        <v>6.4519715392522423</v>
      </c>
      <c r="I43" s="39">
        <v>9.3365378997177899</v>
      </c>
      <c r="J43" s="39">
        <v>9.7173985648274233</v>
      </c>
      <c r="K43" s="39">
        <v>8.2267136629461675</v>
      </c>
      <c r="L43" s="39">
        <v>11.08932558354285</v>
      </c>
      <c r="M43" s="39">
        <v>10.888710119024513</v>
      </c>
      <c r="N43" s="39">
        <v>9.3094551229337714</v>
      </c>
      <c r="O43" s="39">
        <v>8.2291905397766154</v>
      </c>
      <c r="P43" s="39">
        <v>8.1368951444955187</v>
      </c>
      <c r="Q43" s="39">
        <v>6.8908893260660626</v>
      </c>
      <c r="R43" s="39">
        <v>7.1426434404788486</v>
      </c>
      <c r="S43" s="39">
        <v>7.9272299926442091</v>
      </c>
      <c r="T43" s="39">
        <v>9.8112453139796632</v>
      </c>
      <c r="U43" s="39">
        <v>9.8820540616036929</v>
      </c>
      <c r="V43" s="39">
        <v>9.8249036417348119</v>
      </c>
      <c r="W43" s="39">
        <v>10.972364520609343</v>
      </c>
      <c r="X43" s="39">
        <v>10.02803504984653</v>
      </c>
      <c r="Y43" s="39">
        <v>9.5529588402638943</v>
      </c>
      <c r="Z43" s="39">
        <v>5.8982188377367102</v>
      </c>
      <c r="AA43" s="39">
        <v>7.0151872176446046</v>
      </c>
      <c r="AB43" s="39">
        <v>8.021362721693853</v>
      </c>
      <c r="AC43" s="39">
        <v>6.3926278122529112</v>
      </c>
      <c r="AD43" s="39">
        <v>6.5655235992447372</v>
      </c>
    </row>
    <row r="44" spans="1:30" s="58" customFormat="1">
      <c r="A44" s="26" t="s">
        <v>15</v>
      </c>
      <c r="B44" s="27" t="s">
        <v>45</v>
      </c>
      <c r="C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s="38" customFormat="1" ht="11" hidden="1">
      <c r="A45" s="36"/>
      <c r="B45" s="57"/>
      <c r="C45" s="59" t="s">
        <v>46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</row>
    <row r="46" spans="1:30" s="38" customFormat="1" ht="11">
      <c r="A46" s="36"/>
      <c r="B46" s="57"/>
      <c r="C46" s="37" t="s">
        <v>47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</row>
    <row r="47" spans="1:30" s="38" customFormat="1" ht="11" hidden="1">
      <c r="A47" s="36"/>
      <c r="B47" s="57"/>
      <c r="C47" s="59" t="s">
        <v>48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</row>
    <row r="48" spans="1:30" s="58" customFormat="1">
      <c r="A48" s="26" t="s">
        <v>34</v>
      </c>
      <c r="B48" s="27" t="s">
        <v>49</v>
      </c>
      <c r="C48" s="27"/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</row>
    <row r="49" spans="1:30" s="38" customFormat="1" ht="11">
      <c r="A49" s="36"/>
      <c r="B49" s="31"/>
      <c r="C49" s="31" t="s">
        <v>50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</row>
    <row r="50" spans="1:30" s="38" customFormat="1" ht="11">
      <c r="A50" s="36"/>
      <c r="B50" s="31"/>
      <c r="C50" s="31" t="s">
        <v>51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</row>
    <row r="51" spans="1:30" s="38" customFormat="1" ht="11">
      <c r="A51" s="60"/>
      <c r="B51" s="61"/>
      <c r="C51" s="61" t="s">
        <v>52</v>
      </c>
      <c r="D51" s="40"/>
      <c r="E51" s="40"/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</row>
    <row r="52" spans="1:30">
      <c r="A52" s="62" t="s">
        <v>38</v>
      </c>
      <c r="B52" s="63" t="s">
        <v>53</v>
      </c>
      <c r="C52" s="43"/>
      <c r="D52" s="45"/>
      <c r="E52" s="45"/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37.335497563916064</v>
      </c>
      <c r="L52" s="49">
        <v>56.970849582937134</v>
      </c>
      <c r="M52" s="49">
        <v>73.031547939767037</v>
      </c>
      <c r="N52" s="49">
        <v>97.183346890082845</v>
      </c>
      <c r="O52" s="49">
        <v>122.77629627612106</v>
      </c>
      <c r="P52" s="49">
        <v>144.96568914073484</v>
      </c>
      <c r="Q52" s="49">
        <v>156.22738390288609</v>
      </c>
      <c r="R52" s="49">
        <v>173.35426378907349</v>
      </c>
      <c r="S52" s="49">
        <v>186.15242872590841</v>
      </c>
      <c r="T52" s="49">
        <v>208.89135091611399</v>
      </c>
      <c r="U52" s="49">
        <v>220.07665374987897</v>
      </c>
      <c r="V52" s="49">
        <v>222.19310298882476</v>
      </c>
      <c r="W52" s="49">
        <v>238.16762805240208</v>
      </c>
      <c r="X52" s="49">
        <v>233.7448665691482</v>
      </c>
      <c r="Y52" s="49">
        <v>254.19354492821316</v>
      </c>
      <c r="Z52" s="49">
        <v>283.69110072727796</v>
      </c>
      <c r="AA52" s="49">
        <v>302.56914437511847</v>
      </c>
      <c r="AB52" s="49">
        <v>325.91912692418401</v>
      </c>
      <c r="AC52" s="49">
        <v>334.852101681465</v>
      </c>
      <c r="AD52" s="49">
        <v>358.40390858536801</v>
      </c>
    </row>
    <row r="53" spans="1:30">
      <c r="A53" s="62" t="s">
        <v>54</v>
      </c>
      <c r="B53" s="63" t="s">
        <v>55</v>
      </c>
      <c r="C53" s="43"/>
      <c r="D53" s="45"/>
      <c r="E53" s="45"/>
      <c r="F53" s="49">
        <v>225.40022528635347</v>
      </c>
      <c r="G53" s="49">
        <v>204.90030416017413</v>
      </c>
      <c r="H53" s="49">
        <v>184.67514116867363</v>
      </c>
      <c r="I53" s="49">
        <v>214.28328609934681</v>
      </c>
      <c r="J53" s="49">
        <v>215.89767391518359</v>
      </c>
      <c r="K53" s="49">
        <v>203.17976249660558</v>
      </c>
      <c r="L53" s="49">
        <v>207.81664934964328</v>
      </c>
      <c r="M53" s="49">
        <v>216.89382997612765</v>
      </c>
      <c r="N53" s="49">
        <v>371.01742756526284</v>
      </c>
      <c r="O53" s="49">
        <v>363.54703398370822</v>
      </c>
      <c r="P53" s="49">
        <v>366.66991093797651</v>
      </c>
      <c r="Q53" s="49">
        <v>361.15268203763617</v>
      </c>
      <c r="R53" s="49">
        <v>366.48285437740373</v>
      </c>
      <c r="S53" s="49">
        <v>312.86160275554835</v>
      </c>
      <c r="T53" s="49">
        <v>330.95888171744366</v>
      </c>
      <c r="U53" s="49">
        <v>379.75104408965774</v>
      </c>
      <c r="V53" s="49">
        <v>371.58649297773002</v>
      </c>
      <c r="W53" s="49">
        <v>347.41567402116385</v>
      </c>
      <c r="X53" s="49">
        <v>371.11080566068608</v>
      </c>
      <c r="Y53" s="49">
        <v>393.32062316653492</v>
      </c>
      <c r="Z53" s="49">
        <v>544.54335525917679</v>
      </c>
      <c r="AA53" s="49">
        <v>547.70655749288471</v>
      </c>
      <c r="AB53" s="49">
        <v>379.31835367640036</v>
      </c>
      <c r="AC53" s="49">
        <v>409.21730198841806</v>
      </c>
      <c r="AD53" s="49">
        <v>411.21814895856204</v>
      </c>
    </row>
    <row r="54" spans="1:30">
      <c r="A54" s="51" t="s">
        <v>56</v>
      </c>
      <c r="B54" s="52" t="s">
        <v>57</v>
      </c>
      <c r="C54" s="64"/>
      <c r="D54" s="65"/>
      <c r="E54" s="65"/>
      <c r="F54" s="66">
        <v>11.16781854993045</v>
      </c>
      <c r="G54" s="66">
        <v>10.776702212491626</v>
      </c>
      <c r="H54" s="66">
        <v>9.6554604207355759</v>
      </c>
      <c r="I54" s="66">
        <v>10.280783375964873</v>
      </c>
      <c r="J54" s="66">
        <v>10.840775545122373</v>
      </c>
      <c r="K54" s="66">
        <v>12.184967791919355</v>
      </c>
      <c r="L54" s="66">
        <v>11.076212669016115</v>
      </c>
      <c r="M54" s="66">
        <v>12.103727009634492</v>
      </c>
      <c r="N54" s="66">
        <v>18.702910215313452</v>
      </c>
      <c r="O54" s="66">
        <v>18.907335072868136</v>
      </c>
      <c r="P54" s="66">
        <v>20.439521561736402</v>
      </c>
      <c r="Q54" s="66">
        <v>20.543140460296261</v>
      </c>
      <c r="R54" s="66">
        <v>16.586269238842746</v>
      </c>
      <c r="S54" s="66">
        <v>20.295004453932933</v>
      </c>
      <c r="T54" s="66">
        <v>17.056155390924765</v>
      </c>
      <c r="U54" s="66">
        <v>17.338387042029989</v>
      </c>
      <c r="V54" s="66">
        <v>17.537774059625765</v>
      </c>
      <c r="W54" s="66">
        <v>15.433168156652224</v>
      </c>
      <c r="X54" s="66">
        <v>15.220664914149307</v>
      </c>
      <c r="Y54" s="66">
        <v>12.230052162015207</v>
      </c>
      <c r="Z54" s="66">
        <v>13.391929793188943</v>
      </c>
      <c r="AA54" s="66">
        <v>16.102688873594555</v>
      </c>
      <c r="AB54" s="66">
        <v>13.206349549701587</v>
      </c>
      <c r="AC54" s="66">
        <v>12.795827573844818</v>
      </c>
      <c r="AD54" s="66">
        <v>12.967566255882048</v>
      </c>
    </row>
    <row r="55" spans="1:30">
      <c r="A55" s="23" t="s">
        <v>58</v>
      </c>
      <c r="B55" s="56"/>
      <c r="C55" s="56"/>
      <c r="F55" s="67">
        <v>4826.1505013136712</v>
      </c>
      <c r="G55" s="67">
        <v>4985.5774405292959</v>
      </c>
      <c r="H55" s="67">
        <v>5249.2360642204858</v>
      </c>
      <c r="I55" s="67">
        <v>5263.6109797147765</v>
      </c>
      <c r="J55" s="67">
        <v>5631.9101325549436</v>
      </c>
      <c r="K55" s="25">
        <v>5802.3672960771491</v>
      </c>
      <c r="L55" s="25">
        <v>6074.8402132723513</v>
      </c>
      <c r="M55" s="25">
        <v>6192.0187186764406</v>
      </c>
      <c r="N55" s="25">
        <v>6415.48406994582</v>
      </c>
      <c r="O55" s="25">
        <v>6247.0726130186467</v>
      </c>
      <c r="P55" s="25">
        <v>6390.5792528278826</v>
      </c>
      <c r="Q55" s="25">
        <v>6256.2732532554974</v>
      </c>
      <c r="R55" s="25">
        <v>6424.1105753127613</v>
      </c>
      <c r="S55" s="25">
        <v>6851.5369593192636</v>
      </c>
      <c r="T55" s="25">
        <v>6866.4492199834021</v>
      </c>
      <c r="U55" s="25">
        <v>6498.96246641773</v>
      </c>
      <c r="V55" s="25">
        <v>6909.5350055335457</v>
      </c>
      <c r="W55" s="25">
        <v>6696.7657231323437</v>
      </c>
      <c r="X55" s="25">
        <v>6900.5012985028998</v>
      </c>
      <c r="Y55" s="25">
        <v>6439.7204370913823</v>
      </c>
      <c r="Z55" s="25">
        <v>6365.7307610709277</v>
      </c>
      <c r="AA55" s="25">
        <v>5822.1885229330637</v>
      </c>
      <c r="AB55" s="25">
        <v>6029.330084487744</v>
      </c>
      <c r="AC55" s="25">
        <v>6667.7664066916295</v>
      </c>
      <c r="AD55" s="25">
        <v>6301.0382240870858</v>
      </c>
    </row>
    <row r="56" spans="1:30">
      <c r="A56" s="26" t="s">
        <v>5</v>
      </c>
      <c r="B56" s="27" t="s">
        <v>59</v>
      </c>
      <c r="C56" s="27"/>
      <c r="F56" s="49">
        <v>1936.238641384849</v>
      </c>
      <c r="G56" s="49">
        <v>1985.310719959896</v>
      </c>
      <c r="H56" s="49">
        <v>2152.7900938907146</v>
      </c>
      <c r="I56" s="49">
        <v>2206.8893390571216</v>
      </c>
      <c r="J56" s="49">
        <v>2311.4551581103037</v>
      </c>
      <c r="K56" s="32">
        <v>2453.0493322051584</v>
      </c>
      <c r="L56" s="32">
        <v>2548.2534185830013</v>
      </c>
      <c r="M56" s="32">
        <v>2679.0764477792345</v>
      </c>
      <c r="N56" s="32">
        <v>2681.8691452626304</v>
      </c>
      <c r="O56" s="32">
        <v>2674.7113064369787</v>
      </c>
      <c r="P56" s="32">
        <v>2703.9718283867251</v>
      </c>
      <c r="Q56" s="32">
        <v>2773.744427048166</v>
      </c>
      <c r="R56" s="32">
        <v>2823.2608539102416</v>
      </c>
      <c r="S56" s="32">
        <v>2993.7221165292131</v>
      </c>
      <c r="T56" s="32">
        <v>3186.480396182093</v>
      </c>
      <c r="U56" s="32">
        <v>3281.0160975502918</v>
      </c>
      <c r="V56" s="32">
        <v>3302.6188022101428</v>
      </c>
      <c r="W56" s="32">
        <v>3022.3700681744444</v>
      </c>
      <c r="X56" s="32">
        <v>2987.5965694848678</v>
      </c>
      <c r="Y56" s="32">
        <v>2801.4798944247436</v>
      </c>
      <c r="Z56" s="32">
        <v>2654.3567349549353</v>
      </c>
      <c r="AA56" s="32">
        <v>2503.7385965248104</v>
      </c>
      <c r="AB56" s="32">
        <v>2444.2287183828657</v>
      </c>
      <c r="AC56" s="32">
        <v>2473.7559793405103</v>
      </c>
      <c r="AD56" s="32">
        <v>2429.6449429589698</v>
      </c>
    </row>
    <row r="57" spans="1:30">
      <c r="A57" s="26" t="s">
        <v>15</v>
      </c>
      <c r="B57" s="27" t="s">
        <v>60</v>
      </c>
      <c r="C57" s="27"/>
      <c r="F57" s="49">
        <v>486.09439425918765</v>
      </c>
      <c r="G57" s="49">
        <v>500.97278380374064</v>
      </c>
      <c r="H57" s="49">
        <v>537.2376239798333</v>
      </c>
      <c r="I57" s="49">
        <v>545.58272347069476</v>
      </c>
      <c r="J57" s="49">
        <v>570.48951796595122</v>
      </c>
      <c r="K57" s="32">
        <v>613.82250959271914</v>
      </c>
      <c r="L57" s="32">
        <v>643.39194002467934</v>
      </c>
      <c r="M57" s="32">
        <v>663.78286113251579</v>
      </c>
      <c r="N57" s="32">
        <v>687.16270670397125</v>
      </c>
      <c r="O57" s="32">
        <v>693.04325759658536</v>
      </c>
      <c r="P57" s="32">
        <v>721.16524143362437</v>
      </c>
      <c r="Q57" s="32">
        <v>770.12443261148928</v>
      </c>
      <c r="R57" s="32">
        <v>811.08634431562245</v>
      </c>
      <c r="S57" s="32">
        <v>836.64788811879043</v>
      </c>
      <c r="T57" s="32">
        <v>859.24132900784764</v>
      </c>
      <c r="U57" s="32">
        <v>877.09058076847941</v>
      </c>
      <c r="V57" s="32">
        <v>888.36612552942154</v>
      </c>
      <c r="W57" s="32">
        <v>827.44809495462835</v>
      </c>
      <c r="X57" s="32">
        <v>803.3115517490794</v>
      </c>
      <c r="Y57" s="32">
        <v>785.2389855992102</v>
      </c>
      <c r="Z57" s="32">
        <v>789.62827194998101</v>
      </c>
      <c r="AA57" s="32">
        <v>769.98841037185684</v>
      </c>
      <c r="AB57" s="32">
        <v>763.63700634084626</v>
      </c>
      <c r="AC57" s="32">
        <v>784.14886798491921</v>
      </c>
      <c r="AD57" s="32">
        <v>788.12419481858205</v>
      </c>
    </row>
    <row r="58" spans="1:30">
      <c r="A58" s="26" t="s">
        <v>34</v>
      </c>
      <c r="B58" s="27" t="s">
        <v>61</v>
      </c>
      <c r="C58" s="27"/>
      <c r="F58" s="28">
        <v>2124.7493220322258</v>
      </c>
      <c r="G58" s="28">
        <v>2232.1301514419706</v>
      </c>
      <c r="H58" s="28">
        <v>2293.7122178989266</v>
      </c>
      <c r="I58" s="28">
        <v>2274.6896250215473</v>
      </c>
      <c r="J58" s="28">
        <v>2495.2298802115752</v>
      </c>
      <c r="K58" s="28">
        <v>2440.9319325306069</v>
      </c>
      <c r="L58" s="28">
        <v>2620.8531177151563</v>
      </c>
      <c r="M58" s="28">
        <v>2589.2809623308481</v>
      </c>
      <c r="N58" s="28">
        <v>2730.3356004661268</v>
      </c>
      <c r="O58" s="28">
        <v>2622.6646753916843</v>
      </c>
      <c r="P58" s="28">
        <v>2695.7573855961664</v>
      </c>
      <c r="Q58" s="28">
        <v>2465.7844348272915</v>
      </c>
      <c r="R58" s="28">
        <v>2518.223766158897</v>
      </c>
      <c r="S58" s="28">
        <v>2732.6362353939626</v>
      </c>
      <c r="T58" s="28">
        <v>2618.494940618958</v>
      </c>
      <c r="U58" s="28">
        <v>2139.414181949126</v>
      </c>
      <c r="V58" s="28">
        <v>2514.0109681778913</v>
      </c>
      <c r="W58" s="28">
        <v>2629.8214264987691</v>
      </c>
      <c r="X58" s="28">
        <v>2878.3650404408895</v>
      </c>
      <c r="Y58" s="28">
        <v>2618.2371890651116</v>
      </c>
      <c r="Z58" s="28">
        <v>2698.1947029141147</v>
      </c>
      <c r="AA58" s="28">
        <v>2320.7962452599177</v>
      </c>
      <c r="AB58" s="28">
        <v>2584.834144774763</v>
      </c>
      <c r="AC58" s="28">
        <v>3114.0181962448914</v>
      </c>
      <c r="AD58" s="28">
        <v>2834.875648663517</v>
      </c>
    </row>
    <row r="59" spans="1:30" s="38" customFormat="1" ht="11">
      <c r="A59" s="68"/>
      <c r="B59" s="69"/>
      <c r="C59" s="61" t="s">
        <v>62</v>
      </c>
      <c r="F59" s="41">
        <v>1697.191825451735</v>
      </c>
      <c r="G59" s="41">
        <v>1776.2050058712462</v>
      </c>
      <c r="H59" s="41">
        <v>1822.0486290796771</v>
      </c>
      <c r="I59" s="41">
        <v>1792.9033483214835</v>
      </c>
      <c r="J59" s="41">
        <v>1974.8006167198007</v>
      </c>
      <c r="K59" s="39">
        <v>1920.6211878543661</v>
      </c>
      <c r="L59" s="39">
        <v>2071.3751969033033</v>
      </c>
      <c r="M59" s="39">
        <v>2032.7817125024951</v>
      </c>
      <c r="N59" s="39">
        <v>2148.8491039898286</v>
      </c>
      <c r="O59" s="39">
        <v>2058.0269089583462</v>
      </c>
      <c r="P59" s="39">
        <v>2117.2763648035598</v>
      </c>
      <c r="Q59" s="39">
        <v>1924.2499556635082</v>
      </c>
      <c r="R59" s="39">
        <v>1962.9144381996739</v>
      </c>
      <c r="S59" s="39">
        <v>2132.7547505582097</v>
      </c>
      <c r="T59" s="39">
        <v>2035.1567533122031</v>
      </c>
      <c r="U59" s="39">
        <v>1637.1344111073549</v>
      </c>
      <c r="V59" s="39">
        <v>1948.1054141754698</v>
      </c>
      <c r="W59" s="39">
        <v>2040.9097438727995</v>
      </c>
      <c r="X59" s="39">
        <v>2247.5808218169741</v>
      </c>
      <c r="Y59" s="39">
        <v>2044.4487571202772</v>
      </c>
      <c r="Z59" s="39">
        <v>2098.2414118286583</v>
      </c>
      <c r="AA59" s="39">
        <v>1792.7849702453323</v>
      </c>
      <c r="AB59" s="39">
        <v>2016.660204501103</v>
      </c>
      <c r="AC59" s="39">
        <v>2444.6320092003266</v>
      </c>
      <c r="AD59" s="39">
        <v>2213.6345024089655</v>
      </c>
    </row>
    <row r="60" spans="1:30" s="38" customFormat="1" ht="11">
      <c r="A60" s="60"/>
      <c r="B60" s="61"/>
      <c r="C60" s="61" t="s">
        <v>63</v>
      </c>
      <c r="D60" s="40"/>
      <c r="E60" s="40"/>
      <c r="F60" s="41">
        <v>427.55749658049115</v>
      </c>
      <c r="G60" s="41">
        <v>455.92514557072445</v>
      </c>
      <c r="H60" s="41">
        <v>471.66358881924958</v>
      </c>
      <c r="I60" s="41">
        <v>481.78627670006381</v>
      </c>
      <c r="J60" s="41">
        <v>520.42926349177458</v>
      </c>
      <c r="K60" s="41">
        <v>520.3107446762408</v>
      </c>
      <c r="L60" s="41">
        <v>549.4779208118531</v>
      </c>
      <c r="M60" s="41">
        <v>556.49924982835319</v>
      </c>
      <c r="N60" s="41">
        <v>581.48649647629804</v>
      </c>
      <c r="O60" s="41">
        <v>564.63776643333824</v>
      </c>
      <c r="P60" s="41">
        <v>578.48102079260684</v>
      </c>
      <c r="Q60" s="41">
        <v>541.53447916378332</v>
      </c>
      <c r="R60" s="41">
        <v>555.30932795922331</v>
      </c>
      <c r="S60" s="41">
        <v>599.8814848357531</v>
      </c>
      <c r="T60" s="41">
        <v>583.33818730675466</v>
      </c>
      <c r="U60" s="41">
        <v>502.27977084177132</v>
      </c>
      <c r="V60" s="41">
        <v>565.90555400242113</v>
      </c>
      <c r="W60" s="41">
        <v>588.91168262596955</v>
      </c>
      <c r="X60" s="41">
        <v>630.78421862391519</v>
      </c>
      <c r="Y60" s="41">
        <v>573.78843194483466</v>
      </c>
      <c r="Z60" s="41">
        <v>599.95329108545661</v>
      </c>
      <c r="AA60" s="41">
        <v>528.01127501458529</v>
      </c>
      <c r="AB60" s="41">
        <v>568.17394027366004</v>
      </c>
      <c r="AC60" s="41">
        <v>669.38618704456508</v>
      </c>
      <c r="AD60" s="41">
        <v>621.2411462545515</v>
      </c>
    </row>
    <row r="61" spans="1:30" s="72" customFormat="1" ht="12">
      <c r="A61" s="42" t="s">
        <v>38</v>
      </c>
      <c r="B61" s="43" t="s">
        <v>64</v>
      </c>
      <c r="C61" s="70"/>
      <c r="D61" s="71"/>
      <c r="E61" s="71"/>
      <c r="F61" s="49">
        <v>150.03937322705741</v>
      </c>
      <c r="G61" s="49">
        <v>128.55799203544728</v>
      </c>
      <c r="H61" s="49">
        <v>123.17467863076124</v>
      </c>
      <c r="I61" s="49">
        <v>101.65537723208013</v>
      </c>
      <c r="J61" s="49">
        <v>103.58277226711373</v>
      </c>
      <c r="K61" s="49">
        <v>103.37554308199813</v>
      </c>
      <c r="L61" s="49">
        <v>112.96173694951391</v>
      </c>
      <c r="M61" s="49">
        <v>104.48511410050928</v>
      </c>
      <c r="N61" s="49">
        <v>107.62995084642533</v>
      </c>
      <c r="O61" s="49">
        <v>79.569424793397943</v>
      </c>
      <c r="P61" s="49">
        <v>84.593505678032955</v>
      </c>
      <c r="Q61" s="49">
        <v>71.3003894352168</v>
      </c>
      <c r="R61" s="49">
        <v>75.632770127999194</v>
      </c>
      <c r="S61" s="49">
        <v>84.910264877297266</v>
      </c>
      <c r="T61" s="49">
        <v>19.512099774504001</v>
      </c>
      <c r="U61" s="49">
        <v>13.441151749833324</v>
      </c>
      <c r="V61" s="49">
        <v>21.598655216089263</v>
      </c>
      <c r="W61" s="49">
        <v>17.979012437835785</v>
      </c>
      <c r="X61" s="49">
        <v>23.328136828062501</v>
      </c>
      <c r="Y61" s="49">
        <v>21.804368002316309</v>
      </c>
      <c r="Z61" s="49">
        <v>15.504384585230385</v>
      </c>
      <c r="AA61" s="49">
        <v>10.23193744314559</v>
      </c>
      <c r="AB61" s="49">
        <v>16.996881655935539</v>
      </c>
      <c r="AC61" s="49">
        <v>20.843363121308027</v>
      </c>
      <c r="AD61" s="49">
        <v>15.193437646016839</v>
      </c>
    </row>
    <row r="62" spans="1:30">
      <c r="A62" s="73" t="s">
        <v>54</v>
      </c>
      <c r="B62" s="52" t="s">
        <v>65</v>
      </c>
      <c r="C62" s="74"/>
      <c r="D62" s="65"/>
      <c r="E62" s="65"/>
      <c r="F62" s="75">
        <v>129.02877041035103</v>
      </c>
      <c r="G62" s="75">
        <v>138.60579328824127</v>
      </c>
      <c r="H62" s="75">
        <v>142.32144982024982</v>
      </c>
      <c r="I62" s="75">
        <v>134.79391493333333</v>
      </c>
      <c r="J62" s="75">
        <v>151.15280400000003</v>
      </c>
      <c r="K62" s="66">
        <v>191.18797866666665</v>
      </c>
      <c r="L62" s="66">
        <v>149.38000000000002</v>
      </c>
      <c r="M62" s="66">
        <v>155.39333333333332</v>
      </c>
      <c r="N62" s="66">
        <v>208.48666666666665</v>
      </c>
      <c r="O62" s="66">
        <v>177.0839488</v>
      </c>
      <c r="P62" s="66">
        <v>185.09129173333332</v>
      </c>
      <c r="Q62" s="66">
        <v>175.31956933333333</v>
      </c>
      <c r="R62" s="66">
        <v>195.9068408</v>
      </c>
      <c r="S62" s="66">
        <v>203.62045440000003</v>
      </c>
      <c r="T62" s="66">
        <v>182.72045440000002</v>
      </c>
      <c r="U62" s="66">
        <v>188.0004544</v>
      </c>
      <c r="V62" s="66">
        <v>182.94045440000002</v>
      </c>
      <c r="W62" s="66">
        <v>199.14712106666667</v>
      </c>
      <c r="X62" s="66">
        <v>207.90000000000003</v>
      </c>
      <c r="Y62" s="66">
        <v>212.96000000000004</v>
      </c>
      <c r="Z62" s="66">
        <v>208.04666666666668</v>
      </c>
      <c r="AA62" s="66">
        <v>217.43333333333337</v>
      </c>
      <c r="AB62" s="66">
        <v>219.63333333333333</v>
      </c>
      <c r="AC62" s="66">
        <v>275.00000000000006</v>
      </c>
      <c r="AD62" s="66">
        <v>233.20000000000002</v>
      </c>
    </row>
    <row r="63" spans="1:30">
      <c r="A63" s="23" t="s">
        <v>66</v>
      </c>
      <c r="B63" s="56"/>
      <c r="C63" s="56"/>
      <c r="F63" s="25">
        <v>776.38114225690015</v>
      </c>
      <c r="G63" s="25">
        <v>834.72064918524666</v>
      </c>
      <c r="H63" s="25">
        <v>852.99163115954013</v>
      </c>
      <c r="I63" s="25">
        <v>871.66670662272384</v>
      </c>
      <c r="J63" s="25">
        <v>890.76562703239904</v>
      </c>
      <c r="K63" s="25">
        <v>910.2137007699406</v>
      </c>
      <c r="L63" s="25">
        <v>929.70074977693821</v>
      </c>
      <c r="M63" s="25">
        <v>949.60869184028684</v>
      </c>
      <c r="N63" s="25">
        <v>974.3735306920297</v>
      </c>
      <c r="O63" s="25">
        <v>992.66815545897327</v>
      </c>
      <c r="P63" s="25">
        <v>1009.5916505827685</v>
      </c>
      <c r="Q63" s="25">
        <v>1026.5211164792647</v>
      </c>
      <c r="R63" s="25">
        <v>1042.3900407826711</v>
      </c>
      <c r="S63" s="25">
        <v>1059.6707261407762</v>
      </c>
      <c r="T63" s="25">
        <v>1078.2169685387007</v>
      </c>
      <c r="U63" s="25">
        <v>1094.0528667899057</v>
      </c>
      <c r="V63" s="25">
        <v>1109.2383649323276</v>
      </c>
      <c r="W63" s="25">
        <v>1126.800542085047</v>
      </c>
      <c r="X63" s="25">
        <v>1144.159536579687</v>
      </c>
      <c r="Y63" s="25">
        <v>1165.489265017148</v>
      </c>
      <c r="Z63" s="25">
        <v>1188.4867599744466</v>
      </c>
      <c r="AA63" s="25">
        <v>1208.6429599443582</v>
      </c>
      <c r="AB63" s="25">
        <v>1228.8298778780777</v>
      </c>
      <c r="AC63" s="25">
        <v>1135.3532922239815</v>
      </c>
      <c r="AD63" s="25">
        <v>1157.3766425614951</v>
      </c>
    </row>
    <row r="64" spans="1:30">
      <c r="A64" s="76" t="s">
        <v>5</v>
      </c>
      <c r="B64" s="77" t="s">
        <v>67</v>
      </c>
      <c r="C64" s="77"/>
      <c r="D64" s="45"/>
      <c r="E64" s="45"/>
      <c r="F64" s="49">
        <v>703.88196109116609</v>
      </c>
      <c r="G64" s="49">
        <v>758.54829898002413</v>
      </c>
      <c r="H64" s="49">
        <v>775.48245763842237</v>
      </c>
      <c r="I64" s="49">
        <v>792.65306193724371</v>
      </c>
      <c r="J64" s="49">
        <v>810.23267118372428</v>
      </c>
      <c r="K64" s="49">
        <v>828.18567150420165</v>
      </c>
      <c r="L64" s="49">
        <v>846.45697743849325</v>
      </c>
      <c r="M64" s="49">
        <v>864.97210428634514</v>
      </c>
      <c r="N64" s="49">
        <v>885.54389833297944</v>
      </c>
      <c r="O64" s="49">
        <v>904.72038673440136</v>
      </c>
      <c r="P64" s="49">
        <v>922.5250726481928</v>
      </c>
      <c r="Q64" s="49">
        <v>939.59438868080235</v>
      </c>
      <c r="R64" s="49">
        <v>955.94291361265891</v>
      </c>
      <c r="S64" s="49">
        <v>972.52073846246526</v>
      </c>
      <c r="T64" s="49">
        <v>989.82859903123858</v>
      </c>
      <c r="U64" s="49">
        <v>1006.3336531275093</v>
      </c>
      <c r="V64" s="49">
        <v>1022.0028151434485</v>
      </c>
      <c r="W64" s="49">
        <v>1038.086856194933</v>
      </c>
      <c r="X64" s="49">
        <v>1054.58344539514</v>
      </c>
      <c r="Y64" s="49">
        <v>1072.7939000290942</v>
      </c>
      <c r="Z64" s="49">
        <v>1092.6901808608927</v>
      </c>
      <c r="AA64" s="49">
        <v>1112.3823225328872</v>
      </c>
      <c r="AB64" s="49">
        <v>1131.878160708214</v>
      </c>
      <c r="AC64" s="49">
        <v>1036.2788280832262</v>
      </c>
      <c r="AD64" s="49">
        <v>1056.8755451691977</v>
      </c>
    </row>
    <row r="65" spans="1:30">
      <c r="A65" s="76" t="s">
        <v>15</v>
      </c>
      <c r="B65" s="78" t="s">
        <v>68</v>
      </c>
      <c r="C65" s="78"/>
      <c r="D65" s="45"/>
      <c r="E65" s="45"/>
      <c r="F65" s="49">
        <v>35.285236005633806</v>
      </c>
      <c r="G65" s="49">
        <v>38.543741976542037</v>
      </c>
      <c r="H65" s="49">
        <v>39.667588370721091</v>
      </c>
      <c r="I65" s="49">
        <v>40.805266074690266</v>
      </c>
      <c r="J65" s="49">
        <v>41.930595227355866</v>
      </c>
      <c r="K65" s="49">
        <v>43.017000141855931</v>
      </c>
      <c r="L65" s="49">
        <v>44.037505715510754</v>
      </c>
      <c r="M65" s="49">
        <v>44.964733816571908</v>
      </c>
      <c r="N65" s="49">
        <v>48.896661740845069</v>
      </c>
      <c r="O65" s="49">
        <v>47.62410048028169</v>
      </c>
      <c r="P65" s="49">
        <v>46.351539219718312</v>
      </c>
      <c r="Q65" s="49">
        <v>45.896519057746481</v>
      </c>
      <c r="R65" s="49">
        <v>45.44149889577465</v>
      </c>
      <c r="S65" s="49">
        <v>46.241325759154932</v>
      </c>
      <c r="T65" s="49">
        <v>47.041152622535215</v>
      </c>
      <c r="U65" s="49">
        <v>46.436866587323941</v>
      </c>
      <c r="V65" s="49">
        <v>45.832580552112674</v>
      </c>
      <c r="W65" s="49">
        <v>46.875895787323941</v>
      </c>
      <c r="X65" s="49">
        <v>47.919211022535215</v>
      </c>
      <c r="Y65" s="49">
        <v>50.711192435211274</v>
      </c>
      <c r="Z65" s="49">
        <v>53.503173847887339</v>
      </c>
      <c r="AA65" s="49">
        <v>53.798259047887342</v>
      </c>
      <c r="AB65" s="49">
        <v>54.093344247887345</v>
      </c>
      <c r="AC65" s="49">
        <v>55.636877554225357</v>
      </c>
      <c r="AD65" s="49">
        <v>56.68103161802803</v>
      </c>
    </row>
    <row r="66" spans="1:30">
      <c r="A66" s="62" t="s">
        <v>69</v>
      </c>
      <c r="B66" s="63" t="s">
        <v>70</v>
      </c>
      <c r="C66" s="63"/>
      <c r="D66" s="45"/>
      <c r="E66" s="45"/>
      <c r="F66" s="49">
        <v>36.077993641186836</v>
      </c>
      <c r="G66" s="49">
        <v>36.488619515953197</v>
      </c>
      <c r="H66" s="49">
        <v>36.698443211279596</v>
      </c>
      <c r="I66" s="49">
        <v>37.060197852733744</v>
      </c>
      <c r="J66" s="49">
        <v>37.448442259889845</v>
      </c>
      <c r="K66" s="49">
        <v>37.851057017954169</v>
      </c>
      <c r="L66" s="49">
        <v>38.041135994144554</v>
      </c>
      <c r="M66" s="49">
        <v>38.504729066323875</v>
      </c>
      <c r="N66" s="49">
        <v>38.764436100966819</v>
      </c>
      <c r="O66" s="49">
        <v>39.150042729480177</v>
      </c>
      <c r="P66" s="49">
        <v>39.536418374857369</v>
      </c>
      <c r="Q66" s="49">
        <v>39.998978381495455</v>
      </c>
      <c r="R66" s="49">
        <v>40.12177844215644</v>
      </c>
      <c r="S66" s="49">
        <v>40.172175276852414</v>
      </c>
      <c r="T66" s="49">
        <v>40.758071752166543</v>
      </c>
      <c r="U66" s="49">
        <v>40.840586215072321</v>
      </c>
      <c r="V66" s="49">
        <v>41.025821359928784</v>
      </c>
      <c r="W66" s="49">
        <v>41.525249927704188</v>
      </c>
      <c r="X66" s="49">
        <v>41.408925795138856</v>
      </c>
      <c r="Y66" s="49">
        <v>41.800783457258696</v>
      </c>
      <c r="Z66" s="49">
        <v>42.174568421285429</v>
      </c>
      <c r="AA66" s="49">
        <v>42.408089871205881</v>
      </c>
      <c r="AB66" s="49">
        <v>42.803301468463737</v>
      </c>
      <c r="AC66" s="49">
        <v>43.381747034915762</v>
      </c>
      <c r="AD66" s="49">
        <v>43.763458431711513</v>
      </c>
    </row>
    <row r="67" spans="1:30">
      <c r="A67" s="51" t="s">
        <v>38</v>
      </c>
      <c r="B67" s="52" t="s">
        <v>71</v>
      </c>
      <c r="C67" s="52"/>
      <c r="D67" s="79"/>
      <c r="E67" s="79"/>
      <c r="F67" s="75">
        <v>1.1359515189134834</v>
      </c>
      <c r="G67" s="75">
        <v>1.1399887127273518</v>
      </c>
      <c r="H67" s="75">
        <v>1.1431419391172011</v>
      </c>
      <c r="I67" s="75">
        <v>1.1481807580562033</v>
      </c>
      <c r="J67" s="75">
        <v>1.1539183614287769</v>
      </c>
      <c r="K67" s="75">
        <v>1.1599721059286914</v>
      </c>
      <c r="L67" s="75">
        <v>1.1651306287896963</v>
      </c>
      <c r="M67" s="75">
        <v>1.1671246710459635</v>
      </c>
      <c r="N67" s="75">
        <v>1.1685345172384394</v>
      </c>
      <c r="O67" s="75">
        <v>1.17362551481011</v>
      </c>
      <c r="P67" s="75">
        <v>1.1786203399999999</v>
      </c>
      <c r="Q67" s="75">
        <v>1.0312303592204606</v>
      </c>
      <c r="R67" s="75">
        <v>0.88384983208110335</v>
      </c>
      <c r="S67" s="75">
        <v>0.73648664230352356</v>
      </c>
      <c r="T67" s="75">
        <v>0.58914513276033231</v>
      </c>
      <c r="U67" s="75">
        <v>0.44176085999999998</v>
      </c>
      <c r="V67" s="75">
        <v>0.3771478768375483</v>
      </c>
      <c r="W67" s="75">
        <v>0.31254017508599252</v>
      </c>
      <c r="X67" s="75">
        <v>0.24795436687298067</v>
      </c>
      <c r="Y67" s="75">
        <v>0.18338909558408253</v>
      </c>
      <c r="Z67" s="75">
        <v>0.11883684438085006</v>
      </c>
      <c r="AA67" s="75">
        <v>5.4288492377584326E-2</v>
      </c>
      <c r="AB67" s="75">
        <v>5.5071453512621146E-2</v>
      </c>
      <c r="AC67" s="75">
        <v>5.5839551614086734E-2</v>
      </c>
      <c r="AD67" s="75">
        <v>5.6607342557568059E-2</v>
      </c>
    </row>
    <row r="68" spans="1:30" s="22" customFormat="1" ht="13"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30">
      <c r="A69" s="81" t="s">
        <v>72</v>
      </c>
      <c r="B69" s="82"/>
      <c r="C69" s="82"/>
      <c r="D69" s="82"/>
      <c r="E69" s="82"/>
      <c r="F69" s="83"/>
    </row>
    <row r="70" spans="1:30">
      <c r="A70" s="85" t="s">
        <v>73</v>
      </c>
      <c r="B70" s="85" t="s">
        <v>74</v>
      </c>
      <c r="C70" s="85"/>
      <c r="D70" s="85"/>
      <c r="E70" s="85"/>
      <c r="F70" s="85"/>
      <c r="G70" s="86"/>
      <c r="H70" s="86"/>
      <c r="I70" s="86"/>
      <c r="J70" s="86"/>
    </row>
    <row r="71" spans="1:30">
      <c r="A71" s="85" t="s">
        <v>75</v>
      </c>
      <c r="B71" s="85" t="s">
        <v>76</v>
      </c>
      <c r="C71" s="85"/>
      <c r="D71" s="85"/>
      <c r="E71" s="85"/>
      <c r="F71" s="85"/>
      <c r="G71" s="86"/>
      <c r="H71" s="86"/>
      <c r="I71" s="86"/>
      <c r="J71" s="86"/>
    </row>
    <row r="72" spans="1:30">
      <c r="A72" s="85" t="s">
        <v>28</v>
      </c>
      <c r="B72" s="85" t="s">
        <v>77</v>
      </c>
      <c r="C72" s="85"/>
      <c r="D72" s="85"/>
      <c r="E72" s="85"/>
      <c r="F72" s="85"/>
      <c r="G72" s="86"/>
      <c r="H72" s="86"/>
      <c r="I72" s="86"/>
      <c r="J72" s="86"/>
    </row>
    <row r="73" spans="1:30" ht="18">
      <c r="A73" s="87" t="s">
        <v>78</v>
      </c>
      <c r="B73" s="85"/>
      <c r="C73" s="85"/>
      <c r="D73" s="85"/>
      <c r="E73" s="85"/>
      <c r="F73" s="86"/>
      <c r="G73" s="86"/>
      <c r="H73" s="86"/>
      <c r="I73" s="86"/>
      <c r="J73" s="86"/>
    </row>
    <row r="74" spans="1:30">
      <c r="A74" s="85"/>
      <c r="B74" s="85"/>
      <c r="C74" s="85"/>
      <c r="D74" s="85"/>
      <c r="E74" s="85"/>
      <c r="F74" s="86"/>
      <c r="G74" s="86"/>
      <c r="H74" s="86"/>
      <c r="I74" s="86"/>
      <c r="J74" s="86"/>
    </row>
    <row r="75" spans="1:30">
      <c r="A75" s="85"/>
      <c r="B75" s="85"/>
      <c r="C75" s="85"/>
      <c r="D75" s="85"/>
      <c r="E75" s="85"/>
      <c r="F75" s="86"/>
      <c r="G75" s="86"/>
      <c r="H75" s="86"/>
      <c r="I75" s="86"/>
      <c r="J75" s="86"/>
    </row>
    <row r="76" spans="1:30">
      <c r="A76" s="85"/>
      <c r="B76" s="85"/>
      <c r="C76" s="85"/>
      <c r="D76" s="85"/>
      <c r="E76" s="85"/>
      <c r="F76" s="86"/>
      <c r="G76" s="86"/>
      <c r="H76" s="86"/>
      <c r="I76" s="86"/>
      <c r="J76" s="86"/>
    </row>
    <row r="77" spans="1:30">
      <c r="A77" s="85"/>
      <c r="B77" s="85"/>
      <c r="C77" s="85"/>
      <c r="D77" s="85"/>
      <c r="E77" s="85"/>
      <c r="F77" s="86"/>
      <c r="G77" s="86"/>
      <c r="H77" s="86"/>
      <c r="I77" s="86"/>
      <c r="J77" s="86"/>
    </row>
    <row r="95" spans="1:1" ht="16">
      <c r="A95" s="88"/>
    </row>
  </sheetData>
  <mergeCells count="1">
    <mergeCell ref="B65:C65"/>
  </mergeCells>
  <pageMargins left="0.7" right="0.7" top="0.75" bottom="0.75" header="0.3" footer="0.3"/>
  <pageSetup paperSize="17" scale="5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 </vt:lpstr>
    </vt:vector>
  </TitlesOfParts>
  <Company>Climate Change Connection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Hull</dc:creator>
  <cp:lastModifiedBy>Curt Hull</cp:lastModifiedBy>
  <dcterms:created xsi:type="dcterms:W3CDTF">2016-07-27T18:12:49Z</dcterms:created>
  <dcterms:modified xsi:type="dcterms:W3CDTF">2016-07-27T18:13:52Z</dcterms:modified>
</cp:coreProperties>
</file>